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65f53331b33c11/デスクトップ/"/>
    </mc:Choice>
  </mc:AlternateContent>
  <xr:revisionPtr revIDLastSave="151" documentId="13_ncr:1_{9DD89C17-439B-45F6-BAB2-7D0C3843EFF1}" xr6:coauthVersionLast="47" xr6:coauthVersionMax="47" xr10:uidLastSave="{4820D479-66E0-4570-9AF2-1C7652358CF5}"/>
  <bookViews>
    <workbookView xWindow="-108" yWindow="-108" windowWidth="23256" windowHeight="12456" activeTab="4" xr2:uid="{AC7F0398-D7EC-4626-928B-DBBDC4A1F7AA}"/>
  </bookViews>
  <sheets>
    <sheet name="データ入力" sheetId="8" r:id="rId1"/>
    <sheet name="データ入力 (例)" sheetId="11" r:id="rId2"/>
    <sheet name="請求書（控）" sheetId="1" r:id="rId3"/>
    <sheet name="請求書（現場②）" sheetId="7" r:id="rId4"/>
    <sheet name="請求書（本社③）" sheetId="9" r:id="rId5"/>
  </sheets>
  <externalReferences>
    <externalReference r:id="rId6"/>
  </externalReferences>
  <definedNames>
    <definedName name="_xlnm.Print_Area" localSheetId="3">'請求書（現場②）'!$A$1:$AR$26</definedName>
    <definedName name="_xlnm.Print_Area" localSheetId="2">'請求書（控）'!$A$1:$AR$32</definedName>
    <definedName name="_xlnm.Print_Area" localSheetId="4">'請求書（本社③）'!$A$1:$AR$26</definedName>
    <definedName name="印">INDEX([1]データ入力!$O$10,MATCH('[1]請求書（本社③)'!$AS$7,[1]データ入力!$N$10,0))</definedName>
    <definedName name="社印" localSheetId="1">'データ入力 (例)'!$Q$11</definedName>
    <definedName name="社印">データ入力!$Q$11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7" i="7" s="1"/>
  <c r="N7" i="9" l="1"/>
  <c r="U28" i="11" l="1"/>
  <c r="U29" i="11" s="1"/>
  <c r="Q28" i="11"/>
  <c r="M28" i="11" s="1"/>
  <c r="S28" i="11" s="1"/>
  <c r="L28" i="11"/>
  <c r="O23" i="11"/>
  <c r="Q23" i="11" s="1"/>
  <c r="AG5" i="1"/>
  <c r="AG5" i="9" s="1"/>
  <c r="Q28" i="8"/>
  <c r="M28" i="8" s="1"/>
  <c r="O23" i="8"/>
  <c r="AM9" i="1"/>
  <c r="AG9" i="1"/>
  <c r="AG6" i="9"/>
  <c r="AG6" i="7"/>
  <c r="H7" i="7"/>
  <c r="H7" i="9"/>
  <c r="H7" i="1"/>
  <c r="E7" i="7"/>
  <c r="E7" i="9"/>
  <c r="E7" i="1"/>
  <c r="C7" i="7"/>
  <c r="C7" i="9"/>
  <c r="C7" i="1"/>
  <c r="AI8" i="9"/>
  <c r="AI8" i="7"/>
  <c r="AI8" i="1"/>
  <c r="AG5" i="7" l="1"/>
  <c r="Q23" i="8"/>
  <c r="L28" i="8"/>
  <c r="S28" i="8"/>
  <c r="U28" i="8"/>
  <c r="E11" i="1"/>
  <c r="E11" i="9"/>
  <c r="E11" i="7"/>
  <c r="S11" i="7" l="1"/>
  <c r="S11" i="9"/>
  <c r="S11" i="1"/>
  <c r="AC16" i="1"/>
  <c r="AC17" i="1"/>
  <c r="AC18" i="1"/>
  <c r="AB1" i="9" l="1"/>
  <c r="AA1" i="9"/>
  <c r="Z1" i="9"/>
  <c r="Y1" i="9"/>
  <c r="X1" i="9"/>
  <c r="W1" i="9"/>
  <c r="V1" i="9"/>
  <c r="U1" i="9"/>
  <c r="T1" i="9"/>
  <c r="U1" i="7"/>
  <c r="V1" i="7"/>
  <c r="W1" i="7"/>
  <c r="X1" i="7"/>
  <c r="Y1" i="7"/>
  <c r="Z1" i="7"/>
  <c r="AA1" i="7"/>
  <c r="AB1" i="7"/>
  <c r="T1" i="7"/>
  <c r="B16" i="1"/>
  <c r="B16" i="7" s="1"/>
  <c r="B17" i="1"/>
  <c r="B17" i="7" s="1"/>
  <c r="B18" i="1"/>
  <c r="B18" i="7" s="1"/>
  <c r="B15" i="1"/>
  <c r="B15" i="7" s="1"/>
  <c r="A16" i="1"/>
  <c r="A16" i="7" s="1"/>
  <c r="A17" i="1"/>
  <c r="A17" i="7" s="1"/>
  <c r="A18" i="1"/>
  <c r="A18" i="7" s="1"/>
  <c r="A15" i="1"/>
  <c r="A15" i="7" s="1"/>
  <c r="V15" i="1"/>
  <c r="V15" i="7" s="1"/>
  <c r="AM16" i="1"/>
  <c r="AM16" i="7" s="1"/>
  <c r="AM17" i="1"/>
  <c r="AM17" i="7" s="1"/>
  <c r="AM18" i="1"/>
  <c r="AM18" i="7" s="1"/>
  <c r="AM15" i="1"/>
  <c r="AM15" i="7" s="1"/>
  <c r="AF16" i="1"/>
  <c r="AF16" i="7" s="1"/>
  <c r="AF17" i="1"/>
  <c r="AF17" i="7" s="1"/>
  <c r="AF18" i="1"/>
  <c r="AF18" i="7" s="1"/>
  <c r="S16" i="1"/>
  <c r="S16" i="7" s="1"/>
  <c r="S17" i="1"/>
  <c r="S17" i="7" s="1"/>
  <c r="S18" i="1"/>
  <c r="S18" i="7" s="1"/>
  <c r="S15" i="1"/>
  <c r="S15" i="7" s="1"/>
  <c r="Q16" i="1"/>
  <c r="Q16" i="7" s="1"/>
  <c r="Q17" i="1"/>
  <c r="Q17" i="7" s="1"/>
  <c r="Q18" i="1"/>
  <c r="Q18" i="7" s="1"/>
  <c r="Q15" i="1"/>
  <c r="Q15" i="7" s="1"/>
  <c r="O16" i="1"/>
  <c r="O16" i="7" s="1"/>
  <c r="O17" i="1"/>
  <c r="O17" i="7" s="1"/>
  <c r="O18" i="1"/>
  <c r="O18" i="7" s="1"/>
  <c r="O15" i="1"/>
  <c r="O15" i="7" s="1"/>
  <c r="C16" i="1"/>
  <c r="C16" i="7" s="1"/>
  <c r="C17" i="1"/>
  <c r="C17" i="7" s="1"/>
  <c r="C18" i="1"/>
  <c r="C18" i="7" s="1"/>
  <c r="C15" i="1"/>
  <c r="C15" i="7" s="1"/>
  <c r="X20" i="1"/>
  <c r="X20" i="7" s="1"/>
  <c r="J20" i="1"/>
  <c r="J20" i="7" s="1"/>
  <c r="C20" i="1"/>
  <c r="C20" i="7" s="1"/>
  <c r="AM16" i="9" l="1"/>
  <c r="S17" i="9"/>
  <c r="B18" i="9"/>
  <c r="S18" i="9"/>
  <c r="C17" i="9"/>
  <c r="C18" i="9"/>
  <c r="AM15" i="9"/>
  <c r="O17" i="9"/>
  <c r="AF17" i="9"/>
  <c r="O18" i="9"/>
  <c r="AF18" i="9"/>
  <c r="C16" i="9"/>
  <c r="Q17" i="9"/>
  <c r="AM17" i="9"/>
  <c r="Q18" i="9"/>
  <c r="AM18" i="9"/>
  <c r="J20" i="9"/>
  <c r="X20" i="9"/>
  <c r="B17" i="9"/>
  <c r="B16" i="9"/>
  <c r="A18" i="9"/>
  <c r="A16" i="9"/>
  <c r="A17" i="9"/>
  <c r="V15" i="9"/>
  <c r="Q16" i="9"/>
  <c r="S16" i="9"/>
  <c r="C20" i="9"/>
  <c r="O15" i="9"/>
  <c r="Q15" i="9"/>
  <c r="S15" i="9"/>
  <c r="O16" i="9"/>
  <c r="AF16" i="9"/>
  <c r="A15" i="9"/>
  <c r="B15" i="9"/>
  <c r="C15" i="9"/>
  <c r="D9" i="1"/>
  <c r="D9" i="9" s="1"/>
  <c r="E9" i="1"/>
  <c r="E9" i="9" s="1"/>
  <c r="F9" i="1"/>
  <c r="F9" i="9" s="1"/>
  <c r="C9" i="1"/>
  <c r="C9" i="9" s="1"/>
  <c r="G5" i="1"/>
  <c r="G5" i="9" s="1"/>
  <c r="AB11" i="1"/>
  <c r="I9" i="1"/>
  <c r="I9" i="9" s="1"/>
  <c r="AG11" i="1"/>
  <c r="AN10" i="1"/>
  <c r="AN10" i="9" s="1"/>
  <c r="AG10" i="1"/>
  <c r="AG10" i="9" s="1"/>
  <c r="AM9" i="9"/>
  <c r="AG11" i="7" l="1"/>
  <c r="AG11" i="9"/>
  <c r="AB11" i="7"/>
  <c r="AB11" i="9"/>
  <c r="AG6" i="1"/>
  <c r="AG4" i="1"/>
  <c r="AG3" i="1"/>
  <c r="AQ2" i="1"/>
  <c r="AM2" i="1"/>
  <c r="AO2" i="1"/>
  <c r="AJ2" i="1"/>
  <c r="AI2" i="1"/>
  <c r="AH2" i="1"/>
  <c r="AG2" i="1"/>
  <c r="AF2" i="1"/>
  <c r="D9" i="7"/>
  <c r="E9" i="7"/>
  <c r="F9" i="7"/>
  <c r="C9" i="7"/>
  <c r="I9" i="7"/>
  <c r="AN10" i="7"/>
  <c r="AG10" i="7"/>
  <c r="AM9" i="7"/>
  <c r="G5" i="7"/>
  <c r="AQ2" i="7" l="1"/>
  <c r="AQ2" i="9"/>
  <c r="AO2" i="7"/>
  <c r="AO2" i="9"/>
  <c r="AM2" i="7"/>
  <c r="AM2" i="9"/>
  <c r="AG9" i="7"/>
  <c r="AG9" i="9"/>
  <c r="AG3" i="7"/>
  <c r="AG3" i="9"/>
  <c r="AG2" i="7"/>
  <c r="AG2" i="9"/>
  <c r="AF2" i="7"/>
  <c r="AF2" i="9"/>
  <c r="AJ2" i="7"/>
  <c r="AJ2" i="9"/>
  <c r="AG4" i="7"/>
  <c r="AG4" i="9"/>
  <c r="AH2" i="7"/>
  <c r="AH2" i="9"/>
  <c r="AI2" i="7"/>
  <c r="AI2" i="9"/>
  <c r="AE20" i="1" l="1"/>
  <c r="AE20" i="9" s="1"/>
  <c r="U29" i="8" l="1"/>
  <c r="AL20" i="1"/>
  <c r="AE20" i="7"/>
  <c r="P20" i="1"/>
  <c r="T9" i="7" l="1"/>
  <c r="T9" i="9"/>
  <c r="T9" i="1"/>
  <c r="AL20" i="9"/>
  <c r="AL20" i="7"/>
  <c r="P20" i="9"/>
  <c r="P20" i="7"/>
  <c r="AC15" i="1"/>
  <c r="AC15" i="9" s="1"/>
  <c r="AF15" i="1"/>
  <c r="AC15" i="7" l="1"/>
  <c r="AF15" i="7"/>
  <c r="AF15" i="9"/>
</calcChain>
</file>

<file path=xl/sharedStrings.xml><?xml version="1.0" encoding="utf-8"?>
<sst xmlns="http://schemas.openxmlformats.org/spreadsheetml/2006/main" count="329" uniqueCount="125">
  <si>
    <t>支払日</t>
    <rPh sb="0" eb="3">
      <t>シハライビ</t>
    </rPh>
    <phoneticPr fontId="1"/>
  </si>
  <si>
    <t>日</t>
    <rPh sb="0" eb="1">
      <t>ニチ</t>
    </rPh>
    <phoneticPr fontId="1"/>
  </si>
  <si>
    <t>3.</t>
  </si>
  <si>
    <t>4.</t>
  </si>
  <si>
    <t>5.</t>
  </si>
  <si>
    <t>6.</t>
  </si>
  <si>
    <t>控　①</t>
    <rPh sb="0" eb="1">
      <t>ヒカ</t>
    </rPh>
    <phoneticPr fontId="1"/>
  </si>
  <si>
    <t>業者コード</t>
    <rPh sb="0" eb="2">
      <t>ギョウシャ</t>
    </rPh>
    <phoneticPr fontId="1"/>
  </si>
  <si>
    <t>〒</t>
    <phoneticPr fontId="1"/>
  </si>
  <si>
    <t>請　求　書(控）</t>
    <rPh sb="0" eb="1">
      <t>ショウ</t>
    </rPh>
    <rPh sb="2" eb="3">
      <t>モトム</t>
    </rPh>
    <rPh sb="4" eb="5">
      <t>ショ</t>
    </rPh>
    <rPh sb="6" eb="7">
      <t>ヒカエ</t>
    </rPh>
    <phoneticPr fontId="1"/>
  </si>
  <si>
    <t>住　　所</t>
    <rPh sb="0" eb="1">
      <t>ジュウ</t>
    </rPh>
    <rPh sb="3" eb="4">
      <t>ショ</t>
    </rPh>
    <phoneticPr fontId="1"/>
  </si>
  <si>
    <t>名　　称</t>
    <rPh sb="0" eb="1">
      <t>ナ</t>
    </rPh>
    <rPh sb="3" eb="4">
      <t>ショウ</t>
    </rPh>
    <phoneticPr fontId="1"/>
  </si>
  <si>
    <t>㊞</t>
    <phoneticPr fontId="1"/>
  </si>
  <si>
    <t>請求金額</t>
    <rPh sb="0" eb="2">
      <t>セイキュウ</t>
    </rPh>
    <rPh sb="2" eb="4">
      <t>キンガク</t>
    </rPh>
    <phoneticPr fontId="1"/>
  </si>
  <si>
    <t>注文番号</t>
    <rPh sb="0" eb="2">
      <t>チュウモン</t>
    </rPh>
    <rPh sb="2" eb="4">
      <t>バンゴウ</t>
    </rPh>
    <phoneticPr fontId="1"/>
  </si>
  <si>
    <t>回</t>
    <rPh sb="0" eb="1">
      <t>カイ</t>
    </rPh>
    <phoneticPr fontId="1"/>
  </si>
  <si>
    <t>請求回数</t>
    <rPh sb="0" eb="2">
      <t>セイキュウ</t>
    </rPh>
    <rPh sb="2" eb="4">
      <t>カイスウ</t>
    </rPh>
    <phoneticPr fontId="1"/>
  </si>
  <si>
    <t>￥</t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</si>
  <si>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</si>
  <si>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</si>
  <si>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取引銀行名</t>
    <rPh sb="0" eb="2">
      <t>トリヒキ</t>
    </rPh>
    <rPh sb="2" eb="5">
      <t>ギンコウメイ</t>
    </rPh>
    <phoneticPr fontId="1"/>
  </si>
  <si>
    <t>口座種別</t>
    <rPh sb="0" eb="4">
      <t>コウザシュベツ</t>
    </rPh>
    <phoneticPr fontId="1"/>
  </si>
  <si>
    <t>支店</t>
    <rPh sb="0" eb="2">
      <t>シテン</t>
    </rPh>
    <phoneticPr fontId="1"/>
  </si>
  <si>
    <t>口座番号</t>
    <rPh sb="0" eb="4">
      <t>コウザバンゴウ</t>
    </rPh>
    <phoneticPr fontId="1"/>
  </si>
  <si>
    <t>様</t>
    <rPh sb="0" eb="1">
      <t>サマ</t>
    </rPh>
    <phoneticPr fontId="1"/>
  </si>
  <si>
    <t>担当者名</t>
    <rPh sb="0" eb="3">
      <t>タントウシャ</t>
    </rPh>
    <rPh sb="3" eb="4">
      <t>メイ</t>
    </rPh>
    <phoneticPr fontId="1"/>
  </si>
  <si>
    <t>月日</t>
    <rPh sb="0" eb="1">
      <t>ガツ</t>
    </rPh>
    <rPh sb="1" eb="2">
      <t>ニチ</t>
    </rPh>
    <phoneticPr fontId="1"/>
  </si>
  <si>
    <t>名　　　　　　　　　　称</t>
    <rPh sb="0" eb="1">
      <t>ナ</t>
    </rPh>
    <rPh sb="11" eb="12">
      <t>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</si>
  <si>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</si>
  <si>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</si>
  <si>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</si>
  <si>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契約金額</t>
    <rPh sb="0" eb="2">
      <t>ケイヤク</t>
    </rPh>
    <rPh sb="2" eb="4">
      <t>キンガク</t>
    </rPh>
    <phoneticPr fontId="1"/>
  </si>
  <si>
    <t>出来高</t>
    <rPh sb="0" eb="3">
      <t>デキダカ</t>
    </rPh>
    <phoneticPr fontId="1"/>
  </si>
  <si>
    <t>出来高金額</t>
    <rPh sb="0" eb="3">
      <t>デキダカ</t>
    </rPh>
    <rPh sb="3" eb="5">
      <t>キンガク</t>
    </rPh>
    <phoneticPr fontId="1"/>
  </si>
  <si>
    <t>備考欄</t>
    <rPh sb="0" eb="2">
      <t>ビコウ</t>
    </rPh>
    <rPh sb="2" eb="3">
      <t>ラン</t>
    </rPh>
    <phoneticPr fontId="1"/>
  </si>
  <si>
    <t>残　　　　高</t>
    <rPh sb="0" eb="1">
      <t>ザン</t>
    </rPh>
    <rPh sb="5" eb="6">
      <t>タカ</t>
    </rPh>
    <phoneticPr fontId="1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</si>
  <si>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</si>
  <si>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減　額　金　額</t>
    <rPh sb="0" eb="1">
      <t>ゲン</t>
    </rPh>
    <rPh sb="2" eb="3">
      <t>ガク</t>
    </rPh>
    <rPh sb="4" eb="5">
      <t>カネ</t>
    </rPh>
    <rPh sb="6" eb="7">
      <t>ガク</t>
    </rPh>
    <phoneticPr fontId="1"/>
  </si>
  <si>
    <t>今　回　請　求　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</si>
  <si>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1.</t>
    <phoneticPr fontId="1"/>
  </si>
  <si>
    <t>2.</t>
  </si>
  <si>
    <t>7.</t>
  </si>
  <si>
    <t>8.</t>
  </si>
  <si>
    <t>①を請求書の控えとし②③を直接本社経理課に提出のこと。(3枚一組）</t>
    <rPh sb="2" eb="5">
      <t>セイキュウショ</t>
    </rPh>
    <rPh sb="6" eb="7">
      <t>ヒカ</t>
    </rPh>
    <rPh sb="13" eb="15">
      <t>チョクセツ</t>
    </rPh>
    <rPh sb="15" eb="17">
      <t>ホンシャ</t>
    </rPh>
    <rPh sb="17" eb="20">
      <t>ケイリカ</t>
    </rPh>
    <rPh sb="21" eb="23">
      <t>テイシュツ</t>
    </rPh>
    <rPh sb="29" eb="30">
      <t>マイ</t>
    </rPh>
    <rPh sb="30" eb="32">
      <t>ヒトクミ</t>
    </rPh>
    <phoneticPr fontId="1"/>
  </si>
  <si>
    <t>請求書は必ず工事毎に作成のこと。</t>
    <rPh sb="0" eb="3">
      <t>セイキュウショ</t>
    </rPh>
    <rPh sb="4" eb="5">
      <t>カナラ</t>
    </rPh>
    <rPh sb="6" eb="8">
      <t>コウジ</t>
    </rPh>
    <rPh sb="8" eb="9">
      <t>ゴト</t>
    </rPh>
    <rPh sb="10" eb="12">
      <t>サクセイ</t>
    </rPh>
    <phoneticPr fontId="1"/>
  </si>
  <si>
    <t>右記の提出期限を厳守のこと。郵送も可、但し提出期限迄に本社経理に必着のこと。</t>
    <rPh sb="0" eb="2">
      <t>ウキ</t>
    </rPh>
    <rPh sb="3" eb="5">
      <t>テイシュツ</t>
    </rPh>
    <rPh sb="5" eb="7">
      <t>キゲン</t>
    </rPh>
    <rPh sb="8" eb="10">
      <t>ゲンシュ</t>
    </rPh>
    <rPh sb="14" eb="16">
      <t>ユウソウ</t>
    </rPh>
    <rPh sb="17" eb="18">
      <t>カ</t>
    </rPh>
    <rPh sb="19" eb="20">
      <t>タダ</t>
    </rPh>
    <rPh sb="21" eb="25">
      <t>テイシュツキゲン</t>
    </rPh>
    <rPh sb="25" eb="26">
      <t>マデ</t>
    </rPh>
    <rPh sb="27" eb="29">
      <t>ホンシャ</t>
    </rPh>
    <rPh sb="29" eb="31">
      <t>ケイリ</t>
    </rPh>
    <rPh sb="32" eb="34">
      <t>ヒッチャク</t>
    </rPh>
    <phoneticPr fontId="1"/>
  </si>
  <si>
    <t>株式会社　シンコウ　殿</t>
    <rPh sb="0" eb="4">
      <t>カブシキガイシャ</t>
    </rPh>
    <rPh sb="10" eb="11">
      <t>ドノ</t>
    </rPh>
    <phoneticPr fontId="1"/>
  </si>
  <si>
    <t>この請求書に書ききれない場合は内訳書を添付すること。</t>
    <rPh sb="2" eb="5">
      <t>セイキュウショ</t>
    </rPh>
    <rPh sb="6" eb="7">
      <t>カ</t>
    </rPh>
    <rPh sb="12" eb="14">
      <t>バアイ</t>
    </rPh>
    <rPh sb="15" eb="18">
      <t>ウチワケショ</t>
    </rPh>
    <rPh sb="19" eb="21">
      <t>テンプ</t>
    </rPh>
    <phoneticPr fontId="1"/>
  </si>
  <si>
    <t>指定日以外の支払は行いません。</t>
    <rPh sb="0" eb="2">
      <t>シテイ</t>
    </rPh>
    <rPh sb="2" eb="3">
      <t>ビ</t>
    </rPh>
    <rPh sb="3" eb="5">
      <t>イガイ</t>
    </rPh>
    <rPh sb="6" eb="8">
      <t>シハライ</t>
    </rPh>
    <rPh sb="9" eb="10">
      <t>オコナ</t>
    </rPh>
    <phoneticPr fontId="1"/>
  </si>
  <si>
    <t>支払金額は本社にて査定した金額とします。</t>
    <rPh sb="0" eb="2">
      <t>シハライ</t>
    </rPh>
    <rPh sb="2" eb="4">
      <t>キンガク</t>
    </rPh>
    <rPh sb="5" eb="7">
      <t>ホンシャ</t>
    </rPh>
    <rPh sb="9" eb="11">
      <t>サテイ</t>
    </rPh>
    <rPh sb="13" eb="15">
      <t>キンガク</t>
    </rPh>
    <phoneticPr fontId="1"/>
  </si>
  <si>
    <t>請求書は支払い完了間出来高に応じて毎月提出のこと。</t>
    <rPh sb="0" eb="3">
      <t>セイキュウショ</t>
    </rPh>
    <rPh sb="4" eb="6">
      <t>シハラ</t>
    </rPh>
    <rPh sb="7" eb="9">
      <t>カンリョウ</t>
    </rPh>
    <rPh sb="9" eb="10">
      <t>マ</t>
    </rPh>
    <rPh sb="10" eb="13">
      <t>デキダカ</t>
    </rPh>
    <rPh sb="14" eb="15">
      <t>オウ</t>
    </rPh>
    <rPh sb="17" eb="19">
      <t>マイツキ</t>
    </rPh>
    <rPh sb="19" eb="21">
      <t>テイシュツ</t>
    </rPh>
    <phoneticPr fontId="1"/>
  </si>
  <si>
    <t>請書の提出（契約）の無いものは支払い致しません。</t>
    <rPh sb="0" eb="2">
      <t>ウケショ</t>
    </rPh>
    <rPh sb="3" eb="5">
      <t>テイシュツ</t>
    </rPh>
    <rPh sb="6" eb="8">
      <t>ケイヤク</t>
    </rPh>
    <rPh sb="10" eb="11">
      <t>ナ</t>
    </rPh>
    <rPh sb="15" eb="17">
      <t>シハラ</t>
    </rPh>
    <rPh sb="18" eb="19">
      <t>イタ</t>
    </rPh>
    <phoneticPr fontId="1"/>
  </si>
  <si>
    <t>提出期限及び支払日</t>
    <rPh sb="0" eb="2">
      <t>テイシュツ</t>
    </rPh>
    <rPh sb="2" eb="4">
      <t>キゲン</t>
    </rPh>
    <rPh sb="4" eb="5">
      <t>オヨ</t>
    </rPh>
    <rPh sb="6" eb="9">
      <t>シハライビ</t>
    </rPh>
    <phoneticPr fontId="1"/>
  </si>
  <si>
    <t>契約</t>
    <rPh sb="0" eb="2">
      <t>ケイヤク</t>
    </rPh>
    <phoneticPr fontId="1"/>
  </si>
  <si>
    <t>月末日</t>
    <rPh sb="0" eb="2">
      <t>ゲツマツ</t>
    </rPh>
    <rPh sb="2" eb="3">
      <t>ジツ</t>
    </rPh>
    <phoneticPr fontId="1"/>
  </si>
  <si>
    <t>納品〆切日</t>
    <rPh sb="0" eb="2">
      <t>ノウヒン</t>
    </rPh>
    <rPh sb="2" eb="4">
      <t>シメキリ</t>
    </rPh>
    <rPh sb="4" eb="5">
      <t>ビ</t>
    </rPh>
    <phoneticPr fontId="1"/>
  </si>
  <si>
    <t>請求書　　　　　　　　受付〆切日</t>
    <rPh sb="0" eb="3">
      <t>セイキュウショ</t>
    </rPh>
    <rPh sb="11" eb="13">
      <t>ウケツケ</t>
    </rPh>
    <rPh sb="13" eb="15">
      <t>シメキリ</t>
    </rPh>
    <rPh sb="15" eb="16">
      <t>ビ</t>
    </rPh>
    <phoneticPr fontId="1"/>
  </si>
  <si>
    <t>現場　②</t>
    <rPh sb="0" eb="2">
      <t>ゲンバ</t>
    </rPh>
    <phoneticPr fontId="1"/>
  </si>
  <si>
    <t>支払率････純労務費　100%　　材工一式　90%　　完了引渡後　100%</t>
    <rPh sb="0" eb="3">
      <t>シハライリツ</t>
    </rPh>
    <rPh sb="7" eb="8">
      <t>ジュン</t>
    </rPh>
    <rPh sb="8" eb="11">
      <t>ロウムヒ</t>
    </rPh>
    <rPh sb="18" eb="20">
      <t>ザイコウ</t>
    </rPh>
    <rPh sb="20" eb="22">
      <t>イッシキ</t>
    </rPh>
    <rPh sb="28" eb="30">
      <t>カンリョウ</t>
    </rPh>
    <rPh sb="30" eb="32">
      <t>ヒキワタシ</t>
    </rPh>
    <rPh sb="32" eb="33">
      <t>ゴ</t>
    </rPh>
    <phoneticPr fontId="1"/>
  </si>
  <si>
    <t>伝票番号</t>
    <rPh sb="0" eb="4">
      <t>デンピョウバンゴウ</t>
    </rPh>
    <phoneticPr fontId="1"/>
  </si>
  <si>
    <t>査定</t>
    <rPh sb="0" eb="2">
      <t>サテイ</t>
    </rPh>
    <phoneticPr fontId="1"/>
  </si>
  <si>
    <t>現場</t>
    <rPh sb="0" eb="1">
      <t>ゲンバ</t>
    </rPh>
    <phoneticPr fontId="1"/>
  </si>
  <si>
    <t>本社</t>
    <rPh sb="0" eb="1">
      <t>ホンシャ</t>
    </rPh>
    <phoneticPr fontId="1"/>
  </si>
  <si>
    <t>経理</t>
    <rPh sb="0" eb="2">
      <t>ケイリ</t>
    </rPh>
    <phoneticPr fontId="1"/>
  </si>
  <si>
    <t>社長</t>
    <rPh sb="0" eb="2">
      <t>シャチョウ</t>
    </rPh>
    <phoneticPr fontId="1"/>
  </si>
  <si>
    <t>担当</t>
    <rPh sb="0" eb="2">
      <t>タントウ</t>
    </rPh>
    <phoneticPr fontId="1"/>
  </si>
  <si>
    <t>その他</t>
    <rPh sb="2" eb="3">
      <t>タ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</si>
  <si>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</si>
  <si>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</si>
  <si>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</si>
  <si>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工事　　番号</t>
    <rPh sb="0" eb="2">
      <t>コウジ</t>
    </rPh>
    <rPh sb="4" eb="6">
      <t>バンゴウ</t>
    </rPh>
    <phoneticPr fontId="1"/>
  </si>
  <si>
    <t>工種　番号</t>
    <rPh sb="0" eb="2">
      <t>コウシュ</t>
    </rPh>
    <rPh sb="3" eb="5">
      <t>バンゴウ</t>
    </rPh>
    <phoneticPr fontId="1"/>
  </si>
  <si>
    <t>（期限後受付のものは翌月扱いになります。）</t>
    <rPh sb="1" eb="3">
      <t>キゲン</t>
    </rPh>
    <rPh sb="3" eb="4">
      <t>ゴ</t>
    </rPh>
    <rPh sb="4" eb="6">
      <t>ウケツケ</t>
    </rPh>
    <rPh sb="10" eb="11">
      <t>ヨク</t>
    </rPh>
    <rPh sb="11" eb="12">
      <t>ツキ</t>
    </rPh>
    <rPh sb="12" eb="13">
      <t>アツカ</t>
    </rPh>
    <phoneticPr fontId="1"/>
  </si>
  <si>
    <t>工事名  (略名)</t>
    <rPh sb="0" eb="2">
      <t>コウジ</t>
    </rPh>
    <rPh sb="2" eb="3">
      <t>メイ</t>
    </rPh>
    <rPh sb="6" eb="7">
      <t>リャク</t>
    </rPh>
    <rPh sb="7" eb="8">
      <t>メイ</t>
    </rPh>
    <phoneticPr fontId="1"/>
  </si>
  <si>
    <t>工事  番号</t>
    <rPh sb="0" eb="2">
      <t>コウジ</t>
    </rPh>
    <rPh sb="4" eb="6">
      <t>バンゴウ</t>
    </rPh>
    <phoneticPr fontId="1"/>
  </si>
  <si>
    <t>工種  番号</t>
    <rPh sb="0" eb="2">
      <t>コウシュ</t>
    </rPh>
    <rPh sb="4" eb="6">
      <t>バンゴウ</t>
    </rPh>
    <phoneticPr fontId="1"/>
  </si>
  <si>
    <t>郵便番号</t>
    <rPh sb="0" eb="4">
      <t>ユウビンバンゴウ</t>
    </rPh>
    <phoneticPr fontId="1"/>
  </si>
  <si>
    <t>名称</t>
    <rPh sb="0" eb="2">
      <t>メイショウ</t>
    </rPh>
    <phoneticPr fontId="1"/>
  </si>
  <si>
    <t>取引銀行</t>
    <rPh sb="0" eb="2">
      <t>トリヒキ</t>
    </rPh>
    <rPh sb="2" eb="4">
      <t>ギンコウ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</si>
  <si>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</si>
  <si>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</si>
  <si>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工事名称</t>
    <rPh sb="0" eb="2">
      <t>コウジ</t>
    </rPh>
    <rPh sb="2" eb="4">
      <t>メイショウ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</si>
  <si>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</si>
  <si>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担当者</t>
    <rPh sb="0" eb="3">
      <t>タントウシャ</t>
    </rPh>
    <phoneticPr fontId="1"/>
  </si>
  <si>
    <t>工事番号</t>
    <rPh sb="0" eb="2">
      <t>コウジ</t>
    </rPh>
    <rPh sb="2" eb="4">
      <t>バンゴウ</t>
    </rPh>
    <phoneticPr fontId="1"/>
  </si>
  <si>
    <t>請求日付</t>
    <rPh sb="0" eb="2">
      <t>セイキュウ</t>
    </rPh>
    <rPh sb="2" eb="3">
      <t>ヒ</t>
    </rPh>
    <rPh sb="3" eb="4">
      <t>ツケ</t>
    </rPh>
    <phoneticPr fontId="1"/>
  </si>
  <si>
    <t>請求書</t>
    <rPh sb="0" eb="3">
      <t>セイキュウショ</t>
    </rPh>
    <phoneticPr fontId="1"/>
  </si>
  <si>
    <t>出来高数量</t>
    <rPh sb="0" eb="3">
      <t>デキダカ</t>
    </rPh>
    <rPh sb="3" eb="5">
      <t>スウリョウ</t>
    </rPh>
    <phoneticPr fontId="1"/>
  </si>
  <si>
    <t>備考</t>
    <rPh sb="0" eb="2">
      <t>ビコウ</t>
    </rPh>
    <phoneticPr fontId="1"/>
  </si>
  <si>
    <t>減額金額</t>
    <rPh sb="0" eb="2">
      <t>ゲンガク</t>
    </rPh>
    <rPh sb="2" eb="4">
      <t>キンガク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</si>
  <si>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</si>
  <si>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残高</t>
    <rPh sb="0" eb="2">
      <t>ザンダカ</t>
    </rPh>
    <phoneticPr fontId="1"/>
  </si>
  <si>
    <t>口座種別</t>
    <rPh sb="0" eb="2">
      <t>コウザ</t>
    </rPh>
    <rPh sb="2" eb="4">
      <t>シュベツ</t>
    </rPh>
    <phoneticPr fontId="1"/>
  </si>
  <si>
    <t>工種番号</t>
    <rPh sb="0" eb="2">
      <t>コウシュ</t>
    </rPh>
    <rPh sb="2" eb="4">
      <t>バンゴウ</t>
    </rPh>
    <phoneticPr fontId="1"/>
  </si>
  <si>
    <t>-</t>
    <phoneticPr fontId="1"/>
  </si>
  <si>
    <t>合計金額</t>
    <rPh sb="0" eb="2">
      <t>ゴウケイ</t>
    </rPh>
    <rPh sb="2" eb="4">
      <t>キンガク</t>
    </rPh>
    <phoneticPr fontId="1"/>
  </si>
  <si>
    <t>伝票番号</t>
    <rPh sb="0" eb="2">
      <t>デンピョウ</t>
    </rPh>
    <rPh sb="2" eb="4">
      <t>バンゴウ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</si>
  <si>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</si>
  <si>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会社名</t>
    <rPh sb="0" eb="3">
      <t>カイシャメイ</t>
    </rPh>
    <phoneticPr fontId="1"/>
  </si>
  <si>
    <t>住所　</t>
    <rPh sb="0" eb="2">
      <t>ジュウショ</t>
    </rPh>
    <phoneticPr fontId="1"/>
  </si>
  <si>
    <t>※</t>
    <phoneticPr fontId="1"/>
  </si>
  <si>
    <t>部分のみご入力下さい。</t>
    <rPh sb="0" eb="2">
      <t>ブブン</t>
    </rPh>
    <rPh sb="5" eb="7">
      <t>ニュウリョク</t>
    </rPh>
    <rPh sb="7" eb="8">
      <t>クダ</t>
    </rPh>
    <phoneticPr fontId="1"/>
  </si>
  <si>
    <t>出来高累計</t>
    <rPh sb="0" eb="3">
      <t>デキダカ</t>
    </rPh>
    <rPh sb="3" eb="5">
      <t>ルイケイ</t>
    </rPh>
    <phoneticPr fontId="1"/>
  </si>
  <si>
    <t>前回迄受領済額</t>
    <rPh sb="0" eb="3">
      <t>ゼンカイマデ</t>
    </rPh>
    <rPh sb="3" eb="5">
      <t>ジュリョウ</t>
    </rPh>
    <rPh sb="5" eb="6">
      <t>ズ</t>
    </rPh>
    <rPh sb="6" eb="7">
      <t>ガク</t>
    </rPh>
    <phoneticPr fontId="1"/>
  </si>
  <si>
    <t>前回迄受領額</t>
    <rPh sb="0" eb="2">
      <t>ゼンカイ</t>
    </rPh>
    <rPh sb="2" eb="3">
      <t>マデ</t>
    </rPh>
    <rPh sb="3" eb="4">
      <t>ウケ</t>
    </rPh>
    <rPh sb="4" eb="5">
      <t>リョウ</t>
    </rPh>
    <rPh sb="5" eb="6">
      <t>ガク</t>
    </rPh>
    <phoneticPr fontId="1"/>
  </si>
  <si>
    <t>※印は必ずご入力ください。</t>
    <rPh sb="1" eb="2">
      <t>ジルシ</t>
    </rPh>
    <rPh sb="3" eb="4">
      <t>カナラ</t>
    </rPh>
    <rPh sb="6" eb="8">
      <t>ニュウリョク</t>
    </rPh>
    <phoneticPr fontId="1"/>
  </si>
  <si>
    <t>本社　③</t>
    <rPh sb="0" eb="2">
      <t>ホンシャ</t>
    </rPh>
    <phoneticPr fontId="1"/>
  </si>
  <si>
    <t>マイナス表示でご入力下さい。</t>
  </si>
  <si>
    <t>契約用</t>
    <rPh sb="0" eb="1">
      <t>チギリ</t>
    </rPh>
    <rPh sb="1" eb="2">
      <t>ヤク</t>
    </rPh>
    <rPh sb="2" eb="3">
      <t>ヨウ</t>
    </rPh>
    <phoneticPr fontId="1"/>
  </si>
  <si>
    <t>社印</t>
    <rPh sb="0" eb="2">
      <t>シャイン</t>
    </rPh>
    <phoneticPr fontId="1"/>
  </si>
  <si>
    <t>登録番号</t>
    <rPh sb="0" eb="4">
      <t>トウロクバンゴウ</t>
    </rPh>
    <phoneticPr fontId="1"/>
  </si>
  <si>
    <t>ｲﾝﾎﾞｲｽ登録番号</t>
    <rPh sb="6" eb="10">
      <t>トウロクバンゴウ</t>
    </rPh>
    <phoneticPr fontId="1"/>
  </si>
  <si>
    <t>10日</t>
    <rPh sb="2" eb="3">
      <t>ニチ</t>
    </rPh>
    <phoneticPr fontId="1"/>
  </si>
  <si>
    <t>翌々15日</t>
    <rPh sb="0" eb="2">
      <t>ヨクヨク</t>
    </rPh>
    <rPh sb="4" eb="5">
      <t>ニチ</t>
    </rPh>
    <phoneticPr fontId="1"/>
  </si>
  <si>
    <t>消費税額(税率10%）</t>
    <rPh sb="0" eb="3">
      <t>ショウヒゼイ</t>
    </rPh>
    <rPh sb="3" eb="4">
      <t>ガク</t>
    </rPh>
    <rPh sb="5" eb="7">
      <t>ゼイリツ</t>
    </rPh>
    <phoneticPr fontId="1"/>
  </si>
  <si>
    <t>－</t>
    <phoneticPr fontId="1"/>
  </si>
  <si>
    <t>例)解体　07－100</t>
    <phoneticPr fontId="1"/>
  </si>
  <si>
    <t>口座名義人</t>
    <rPh sb="0" eb="4">
      <t>コウザメイギ</t>
    </rPh>
    <rPh sb="4" eb="5">
      <t>ニン</t>
    </rPh>
    <phoneticPr fontId="1"/>
  </si>
  <si>
    <t>口座名義人</t>
    <rPh sb="0" eb="5">
      <t>コウザメ</t>
    </rPh>
    <phoneticPr fontId="1"/>
  </si>
  <si>
    <t>広島県呉市安浦町安登西6-5-11</t>
    <rPh sb="0" eb="3">
      <t>ヒロシマケン</t>
    </rPh>
    <rPh sb="3" eb="8">
      <t>クレシヤスウラチョウ</t>
    </rPh>
    <rPh sb="8" eb="11">
      <t>アトニシ</t>
    </rPh>
    <phoneticPr fontId="1"/>
  </si>
  <si>
    <t>株式会社シンコウ</t>
    <rPh sb="0" eb="4">
      <t>カブシキガイシャ</t>
    </rPh>
    <phoneticPr fontId="1"/>
  </si>
  <si>
    <t>T6240001042904</t>
    <phoneticPr fontId="1"/>
  </si>
  <si>
    <t>広島銀行</t>
    <rPh sb="0" eb="4">
      <t>ヒロシマギンコウ</t>
    </rPh>
    <phoneticPr fontId="1"/>
  </si>
  <si>
    <t>川尻支店</t>
    <rPh sb="0" eb="4">
      <t>カワジリシテン</t>
    </rPh>
    <phoneticPr fontId="1"/>
  </si>
  <si>
    <t>普通</t>
    <rPh sb="0" eb="2">
      <t>フツウ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</si>
</sst>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d&quot;日&quot;;@"/>
    <numFmt numFmtId="177" formatCode="0;\-0;;@_ "/>
    <numFmt numFmtId="178" formatCode="0;\-0;;@"/>
    <numFmt numFmtId="179" formatCode="0.0%"/>
    <numFmt numFmtId="180" formatCode="#,##0;&quot;▲ &quot;#,##0"/>
    <numFmt numFmtId="181" formatCode="#,###"/>
    <numFmt numFmtId="182" formatCode="0_ "/>
    <numFmt numFmtId="183" formatCode="00"/>
    <numFmt numFmtId="184" formatCode="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2060"/>
      <name val="UD デジタル 教科書体 NK-R"/>
      <family val="1"/>
      <charset val="128"/>
    </font>
    <font>
      <b/>
      <sz val="20"/>
      <color rgb="FF002060"/>
      <name val="UD デジタル 教科書体 NK-R"/>
      <family val="1"/>
      <charset val="128"/>
    </font>
    <font>
      <b/>
      <sz val="18"/>
      <color rgb="FF002060"/>
      <name val="UD デジタル 教科書体 NK-R"/>
      <family val="1"/>
      <charset val="128"/>
    </font>
    <font>
      <sz val="14"/>
      <color rgb="FF002060"/>
      <name val="UD デジタル 教科書体 NK-R"/>
      <family val="1"/>
      <charset val="128"/>
    </font>
    <font>
      <b/>
      <sz val="14"/>
      <color rgb="FF002060"/>
      <name val="UD デジタル 教科書体 NK-R"/>
      <family val="1"/>
      <charset val="128"/>
    </font>
    <font>
      <sz val="9"/>
      <color rgb="FF002060"/>
      <name val="UD デジタル 教科書体 NK-R"/>
      <family val="1"/>
      <charset val="128"/>
    </font>
    <font>
      <b/>
      <sz val="9"/>
      <color rgb="FF002060"/>
      <name val="UD デジタル 教科書体 NK-R"/>
      <family val="1"/>
      <charset val="128"/>
    </font>
    <font>
      <sz val="6"/>
      <color rgb="FF002060"/>
      <name val="UD デジタル 教科書体 NK-R"/>
      <family val="1"/>
      <charset val="128"/>
    </font>
    <font>
      <sz val="10"/>
      <color rgb="FF002060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rgb="FF002060"/>
      <name val="UD デジタル 教科書体 NK-R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16"/>
      <color rgb="FF00206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E5"/>
        <bgColor indexed="64"/>
      </patternFill>
    </fill>
  </fills>
  <borders count="68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/>
      <diagonal/>
    </border>
    <border>
      <left style="thin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thin">
        <color rgb="FF002060"/>
      </bottom>
      <diagonal/>
    </border>
    <border>
      <left style="thin">
        <color rgb="FF002060"/>
      </left>
      <right/>
      <top style="hair">
        <color rgb="FF002060"/>
      </top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/>
      <right style="hair">
        <color rgb="FF002060"/>
      </right>
      <top/>
      <bottom style="thin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/>
      <top style="hair">
        <color rgb="FF002060"/>
      </top>
      <bottom style="thin">
        <color rgb="FF002060"/>
      </bottom>
      <diagonal/>
    </border>
    <border>
      <left style="hair">
        <color rgb="FF002060"/>
      </left>
      <right/>
      <top style="hair">
        <color rgb="FF002060"/>
      </top>
      <bottom/>
      <diagonal/>
    </border>
    <border>
      <left style="hair">
        <color rgb="FF002060"/>
      </left>
      <right/>
      <top/>
      <bottom style="thin">
        <color rgb="FF002060"/>
      </bottom>
      <diagonal/>
    </border>
    <border>
      <left style="hair">
        <color rgb="FF002060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/>
      <top style="thin">
        <color rgb="FF002060"/>
      </top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thin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rgb="FF002060"/>
      </left>
      <right/>
      <top style="thin">
        <color rgb="FF002060"/>
      </top>
      <bottom style="hair">
        <color rgb="FF002060"/>
      </bottom>
      <diagonal/>
    </border>
    <border>
      <left/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/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/>
      <top style="thin">
        <color rgb="FF002060"/>
      </top>
      <bottom style="hair">
        <color rgb="FF002060"/>
      </bottom>
      <diagonal/>
    </border>
    <border>
      <left/>
      <right/>
      <top style="thin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thin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 style="hair">
        <color rgb="FF002060"/>
      </bottom>
      <diagonal/>
    </border>
    <border>
      <left/>
      <right style="thin">
        <color rgb="FF002060"/>
      </right>
      <top style="thin">
        <color rgb="FF002060"/>
      </top>
      <bottom style="hair">
        <color rgb="FF002060"/>
      </bottom>
      <diagonal/>
    </border>
    <border>
      <left/>
      <right style="thin">
        <color rgb="FF002060"/>
      </right>
      <top style="hair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hair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 style="thin">
        <color rgb="FF002060"/>
      </right>
      <top/>
      <bottom style="thin">
        <color rgb="FF002060"/>
      </bottom>
      <diagonal/>
    </border>
    <border>
      <left style="hair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/>
      <diagonal/>
    </border>
    <border>
      <left style="thin">
        <color rgb="FF002060"/>
      </left>
      <right style="hair">
        <color rgb="FF002060"/>
      </right>
      <top/>
      <bottom/>
      <diagonal/>
    </border>
    <border>
      <left style="thin">
        <color rgb="FF002060"/>
      </left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thin">
        <color rgb="FF002060"/>
      </top>
      <bottom/>
      <diagonal/>
    </border>
    <border>
      <left style="hair">
        <color rgb="FF002060"/>
      </left>
      <right style="thin">
        <color rgb="FF002060"/>
      </right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/>
    <xf numFmtId="0" fontId="6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quotePrefix="1" applyFo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1" xfId="0" quotePrefix="1" applyFont="1" applyBorder="1">
      <alignment vertical="center"/>
    </xf>
    <xf numFmtId="0" fontId="9" fillId="0" borderId="19" xfId="0" quotePrefix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13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2" borderId="18" xfId="0" applyFill="1" applyBorder="1">
      <alignment vertical="center"/>
    </xf>
    <xf numFmtId="0" fontId="12" fillId="0" borderId="16" xfId="0" applyFon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50" xfId="0" applyBorder="1">
      <alignment vertical="center"/>
    </xf>
    <xf numFmtId="0" fontId="0" fillId="0" borderId="43" xfId="0" applyBorder="1" applyAlignment="1">
      <alignment horizontal="center" vertical="center"/>
    </xf>
    <xf numFmtId="179" fontId="0" fillId="0" borderId="0" xfId="0" applyNumberFormat="1">
      <alignment vertical="center"/>
    </xf>
    <xf numFmtId="38" fontId="2" fillId="0" borderId="0" xfId="1" applyFont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1" xfId="0" applyBorder="1">
      <alignment vertical="center"/>
    </xf>
    <xf numFmtId="178" fontId="9" fillId="0" borderId="40" xfId="0" applyNumberFormat="1" applyFont="1" applyBorder="1">
      <alignment vertical="center"/>
    </xf>
    <xf numFmtId="178" fontId="13" fillId="0" borderId="40" xfId="0" applyNumberFormat="1" applyFont="1" applyBorder="1" applyAlignment="1">
      <alignment horizontal="right" vertical="center"/>
    </xf>
    <xf numFmtId="178" fontId="13" fillId="0" borderId="41" xfId="0" applyNumberFormat="1" applyFont="1" applyBorder="1" applyAlignment="1">
      <alignment horizontal="left" vertical="center"/>
    </xf>
    <xf numFmtId="178" fontId="7" fillId="0" borderId="3" xfId="0" applyNumberFormat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0" fillId="2" borderId="55" xfId="0" applyFill="1" applyBorder="1">
      <alignment vertical="center"/>
    </xf>
    <xf numFmtId="179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8" xfId="0" applyFont="1" applyBorder="1">
      <alignment vertical="center"/>
    </xf>
    <xf numFmtId="0" fontId="0" fillId="0" borderId="3" xfId="0" applyBorder="1">
      <alignment vertical="center"/>
    </xf>
    <xf numFmtId="0" fontId="0" fillId="0" borderId="21" xfId="0" applyBorder="1" applyAlignment="1">
      <alignment horizontal="right" vertical="center" shrinkToFit="1"/>
    </xf>
    <xf numFmtId="0" fontId="0" fillId="0" borderId="59" xfId="0" applyBorder="1" applyAlignment="1">
      <alignment horizontal="right" vertical="center" shrinkToFit="1"/>
    </xf>
    <xf numFmtId="0" fontId="0" fillId="0" borderId="54" xfId="0" applyBorder="1" applyAlignment="1">
      <alignment horizontal="right" vertical="center" shrinkToFit="1"/>
    </xf>
    <xf numFmtId="0" fontId="0" fillId="0" borderId="19" xfId="0" applyBorder="1">
      <alignment vertical="center"/>
    </xf>
    <xf numFmtId="38" fontId="0" fillId="0" borderId="0" xfId="1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0" fillId="0" borderId="3" xfId="0" quotePrefix="1" applyBorder="1" applyAlignment="1">
      <alignment horizontal="right" vertical="center"/>
    </xf>
    <xf numFmtId="178" fontId="7" fillId="0" borderId="8" xfId="0" applyNumberFormat="1" applyFont="1" applyBorder="1">
      <alignment vertical="center"/>
    </xf>
    <xf numFmtId="0" fontId="3" fillId="0" borderId="0" xfId="0" applyFont="1" applyAlignment="1"/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  <xf numFmtId="38" fontId="2" fillId="0" borderId="0" xfId="1" applyFont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>
      <alignment vertical="center"/>
    </xf>
    <xf numFmtId="0" fontId="0" fillId="3" borderId="0" xfId="0" applyFill="1">
      <alignment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21" xfId="0" applyFill="1" applyBorder="1">
      <alignment vertical="center"/>
    </xf>
    <xf numFmtId="0" fontId="0" fillId="3" borderId="45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 applyProtection="1">
      <alignment horizontal="right" vertical="center" shrinkToFi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3" borderId="16" xfId="0" applyFill="1" applyBorder="1" applyProtection="1">
      <alignment vertical="center"/>
      <protection locked="0"/>
    </xf>
    <xf numFmtId="0" fontId="0" fillId="3" borderId="21" xfId="0" applyFill="1" applyBorder="1" applyProtection="1">
      <alignment vertical="center"/>
      <protection locked="0"/>
    </xf>
    <xf numFmtId="0" fontId="0" fillId="3" borderId="45" xfId="0" applyFill="1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>
      <alignment horizontal="left" vertical="center"/>
    </xf>
    <xf numFmtId="0" fontId="0" fillId="2" borderId="62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45" xfId="0" applyFill="1" applyBorder="1" applyAlignment="1" applyProtection="1">
      <alignment horizontal="left" vertical="center"/>
      <protection locked="0"/>
    </xf>
    <xf numFmtId="0" fontId="0" fillId="3" borderId="49" xfId="0" applyFill="1" applyBorder="1" applyAlignment="1" applyProtection="1">
      <alignment horizontal="left" vertical="center"/>
      <protection locked="0"/>
    </xf>
    <xf numFmtId="0" fontId="0" fillId="2" borderId="6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0" fillId="3" borderId="45" xfId="0" applyFill="1" applyBorder="1" applyAlignment="1" applyProtection="1">
      <alignment horizontal="center" vertical="center" shrinkToFit="1"/>
      <protection locked="0"/>
    </xf>
    <xf numFmtId="0" fontId="0" fillId="3" borderId="26" xfId="0" applyFill="1" applyBorder="1" applyAlignment="1" applyProtection="1">
      <alignment horizontal="center" vertical="center" shrinkToFit="1"/>
      <protection locked="0"/>
    </xf>
    <xf numFmtId="183" fontId="0" fillId="3" borderId="21" xfId="0" applyNumberFormat="1" applyFill="1" applyBorder="1" applyAlignment="1" applyProtection="1">
      <alignment horizontal="center" vertical="center" shrinkToFit="1"/>
      <protection locked="0"/>
    </xf>
    <xf numFmtId="183" fontId="0" fillId="3" borderId="26" xfId="0" applyNumberFormat="1" applyFill="1" applyBorder="1" applyAlignment="1" applyProtection="1">
      <alignment horizontal="center" vertical="center" shrinkToFit="1"/>
      <protection locked="0"/>
    </xf>
    <xf numFmtId="184" fontId="0" fillId="3" borderId="21" xfId="0" applyNumberFormat="1" applyFill="1" applyBorder="1" applyAlignment="1" applyProtection="1">
      <alignment horizontal="center" vertical="center" shrinkToFit="1"/>
      <protection locked="0"/>
    </xf>
    <xf numFmtId="184" fontId="0" fillId="3" borderId="45" xfId="0" applyNumberFormat="1" applyFill="1" applyBorder="1" applyAlignment="1" applyProtection="1">
      <alignment horizontal="center" vertical="center" shrinkToFit="1"/>
      <protection locked="0"/>
    </xf>
    <xf numFmtId="184" fontId="0" fillId="3" borderId="49" xfId="0" applyNumberFormat="1" applyFill="1" applyBorder="1" applyAlignment="1" applyProtection="1">
      <alignment horizontal="center" vertical="center" shrinkToFit="1"/>
      <protection locked="0"/>
    </xf>
    <xf numFmtId="182" fontId="0" fillId="0" borderId="19" xfId="0" applyNumberFormat="1" applyBorder="1" applyAlignment="1" applyProtection="1">
      <alignment horizontal="left" vertical="center"/>
      <protection locked="0"/>
    </xf>
    <xf numFmtId="182" fontId="0" fillId="0" borderId="22" xfId="0" applyNumberFormat="1" applyBorder="1" applyAlignment="1" applyProtection="1">
      <alignment horizontal="left" vertical="center"/>
      <protection locked="0"/>
    </xf>
    <xf numFmtId="38" fontId="0" fillId="3" borderId="21" xfId="1" applyFont="1" applyFill="1" applyBorder="1" applyAlignment="1" applyProtection="1">
      <alignment horizontal="right" vertical="center"/>
      <protection locked="0"/>
    </xf>
    <xf numFmtId="38" fontId="0" fillId="3" borderId="26" xfId="1" applyFont="1" applyFill="1" applyBorder="1" applyAlignment="1" applyProtection="1">
      <alignment horizontal="right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0" borderId="16" xfId="0" applyBorder="1">
      <alignment vertical="center"/>
    </xf>
    <xf numFmtId="56" fontId="0" fillId="3" borderId="21" xfId="0" applyNumberForma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38" fontId="0" fillId="3" borderId="22" xfId="1" applyFont="1" applyFill="1" applyBorder="1" applyAlignment="1" applyProtection="1">
      <alignment horizontal="right" vertical="center"/>
      <protection locked="0"/>
    </xf>
    <xf numFmtId="38" fontId="0" fillId="3" borderId="44" xfId="1" applyFont="1" applyFill="1" applyBorder="1" applyAlignment="1" applyProtection="1">
      <alignment horizontal="right" vertical="center"/>
      <protection locked="0"/>
    </xf>
    <xf numFmtId="38" fontId="0" fillId="3" borderId="27" xfId="1" applyFont="1" applyFill="1" applyBorder="1" applyAlignment="1" applyProtection="1">
      <alignment horizontal="right" vertical="center"/>
      <protection locked="0"/>
    </xf>
    <xf numFmtId="38" fontId="0" fillId="0" borderId="53" xfId="0" applyNumberFormat="1" applyBorder="1" applyAlignment="1">
      <alignment horizontal="right" vertical="center"/>
    </xf>
    <xf numFmtId="38" fontId="0" fillId="0" borderId="52" xfId="0" applyNumberForma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180" fontId="0" fillId="3" borderId="22" xfId="1" applyNumberFormat="1" applyFont="1" applyFill="1" applyBorder="1" applyAlignment="1" applyProtection="1">
      <alignment horizontal="right" vertical="center"/>
      <protection locked="0"/>
    </xf>
    <xf numFmtId="180" fontId="0" fillId="3" borderId="27" xfId="1" applyNumberFormat="1" applyFont="1" applyFill="1" applyBorder="1" applyAlignment="1" applyProtection="1">
      <alignment horizontal="right" vertical="center"/>
      <protection locked="0"/>
    </xf>
    <xf numFmtId="38" fontId="0" fillId="0" borderId="19" xfId="1" applyFont="1" applyFill="1" applyBorder="1" applyAlignment="1">
      <alignment horizontal="right" vertical="center"/>
    </xf>
    <xf numFmtId="38" fontId="0" fillId="3" borderId="19" xfId="1" applyFont="1" applyFill="1" applyBorder="1" applyAlignment="1" applyProtection="1">
      <alignment horizontal="right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38" fontId="0" fillId="0" borderId="16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38" fontId="0" fillId="3" borderId="21" xfId="1" applyFont="1" applyFill="1" applyBorder="1" applyAlignment="1">
      <alignment horizontal="right" vertical="center"/>
    </xf>
    <xf numFmtId="38" fontId="0" fillId="3" borderId="26" xfId="1" applyFont="1" applyFill="1" applyBorder="1" applyAlignment="1">
      <alignment horizontal="right" vertical="center"/>
    </xf>
    <xf numFmtId="0" fontId="0" fillId="3" borderId="21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38" fontId="0" fillId="3" borderId="22" xfId="1" applyFont="1" applyFill="1" applyBorder="1" applyAlignment="1">
      <alignment horizontal="right" vertical="center"/>
    </xf>
    <xf numFmtId="38" fontId="0" fillId="3" borderId="44" xfId="1" applyFont="1" applyFill="1" applyBorder="1" applyAlignment="1">
      <alignment horizontal="right" vertical="center"/>
    </xf>
    <xf numFmtId="38" fontId="0" fillId="3" borderId="27" xfId="1" applyFont="1" applyFill="1" applyBorder="1" applyAlignment="1">
      <alignment horizontal="right" vertical="center"/>
    </xf>
    <xf numFmtId="180" fontId="0" fillId="3" borderId="22" xfId="1" applyNumberFormat="1" applyFont="1" applyFill="1" applyBorder="1" applyAlignment="1">
      <alignment horizontal="right" vertical="center"/>
    </xf>
    <xf numFmtId="180" fontId="0" fillId="3" borderId="27" xfId="1" applyNumberFormat="1" applyFont="1" applyFill="1" applyBorder="1" applyAlignment="1">
      <alignment horizontal="right" vertical="center"/>
    </xf>
    <xf numFmtId="38" fontId="0" fillId="3" borderId="19" xfId="1" applyFont="1" applyFill="1" applyBorder="1" applyAlignment="1">
      <alignment horizontal="right" vertical="center"/>
    </xf>
    <xf numFmtId="0" fontId="0" fillId="3" borderId="21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/>
    </xf>
    <xf numFmtId="56" fontId="0" fillId="3" borderId="21" xfId="0" applyNumberFormat="1" applyFill="1" applyBorder="1" applyAlignment="1">
      <alignment horizontal="center" vertical="center" shrinkToFit="1"/>
    </xf>
    <xf numFmtId="182" fontId="0" fillId="0" borderId="19" xfId="0" applyNumberFormat="1" applyBorder="1" applyAlignment="1">
      <alignment horizontal="left" vertical="center"/>
    </xf>
    <xf numFmtId="182" fontId="0" fillId="0" borderId="22" xfId="0" applyNumberFormat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45" xfId="0" applyFill="1" applyBorder="1" applyAlignment="1">
      <alignment horizontal="left" vertical="center"/>
    </xf>
    <xf numFmtId="0" fontId="0" fillId="3" borderId="49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45" xfId="0" applyFill="1" applyBorder="1" applyAlignment="1">
      <alignment horizontal="center" vertical="center" shrinkToFit="1"/>
    </xf>
    <xf numFmtId="183" fontId="0" fillId="3" borderId="21" xfId="0" applyNumberFormat="1" applyFill="1" applyBorder="1" applyAlignment="1">
      <alignment horizontal="center" vertical="center" shrinkToFit="1"/>
    </xf>
    <xf numFmtId="183" fontId="0" fillId="3" borderId="26" xfId="0" applyNumberFormat="1" applyFill="1" applyBorder="1" applyAlignment="1">
      <alignment horizontal="center" vertical="center" shrinkToFit="1"/>
    </xf>
    <xf numFmtId="184" fontId="0" fillId="3" borderId="21" xfId="0" applyNumberFormat="1" applyFill="1" applyBorder="1" applyAlignment="1">
      <alignment horizontal="center" vertical="center" shrinkToFit="1"/>
    </xf>
    <xf numFmtId="184" fontId="0" fillId="3" borderId="45" xfId="0" applyNumberFormat="1" applyFill="1" applyBorder="1" applyAlignment="1">
      <alignment horizontal="center" vertical="center" shrinkToFit="1"/>
    </xf>
    <xf numFmtId="184" fontId="0" fillId="3" borderId="49" xfId="0" applyNumberFormat="1" applyFill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183" fontId="7" fillId="0" borderId="32" xfId="0" applyNumberFormat="1" applyFont="1" applyBorder="1" applyAlignment="1">
      <alignment horizontal="center" vertical="center"/>
    </xf>
    <xf numFmtId="183" fontId="7" fillId="0" borderId="63" xfId="0" applyNumberFormat="1" applyFont="1" applyBorder="1" applyAlignment="1">
      <alignment horizontal="center" vertical="center"/>
    </xf>
    <xf numFmtId="183" fontId="7" fillId="0" borderId="33" xfId="0" applyNumberFormat="1" applyFont="1" applyBorder="1" applyAlignment="1">
      <alignment horizontal="center" vertical="center"/>
    </xf>
    <xf numFmtId="183" fontId="7" fillId="0" borderId="41" xfId="0" applyNumberFormat="1" applyFont="1" applyBorder="1" applyAlignment="1">
      <alignment horizontal="center" vertical="center"/>
    </xf>
    <xf numFmtId="184" fontId="7" fillId="0" borderId="32" xfId="0" applyNumberFormat="1" applyFont="1" applyBorder="1" applyAlignment="1">
      <alignment horizontal="center" vertical="center"/>
    </xf>
    <xf numFmtId="184" fontId="7" fillId="0" borderId="3" xfId="0" applyNumberFormat="1" applyFont="1" applyBorder="1" applyAlignment="1">
      <alignment horizontal="center" vertical="center"/>
    </xf>
    <xf numFmtId="184" fontId="7" fillId="0" borderId="63" xfId="0" applyNumberFormat="1" applyFont="1" applyBorder="1" applyAlignment="1">
      <alignment horizontal="center" vertical="center"/>
    </xf>
    <xf numFmtId="184" fontId="7" fillId="0" borderId="33" xfId="0" applyNumberFormat="1" applyFont="1" applyBorder="1" applyAlignment="1">
      <alignment horizontal="center" vertical="center"/>
    </xf>
    <xf numFmtId="184" fontId="7" fillId="0" borderId="34" xfId="0" applyNumberFormat="1" applyFont="1" applyBorder="1" applyAlignment="1">
      <alignment horizontal="center" vertical="center"/>
    </xf>
    <xf numFmtId="184" fontId="7" fillId="0" borderId="41" xfId="0" applyNumberFormat="1" applyFont="1" applyBorder="1" applyAlignment="1">
      <alignment horizontal="center" vertical="center"/>
    </xf>
    <xf numFmtId="178" fontId="2" fillId="0" borderId="21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78" fontId="2" fillId="0" borderId="26" xfId="1" applyNumberFormat="1" applyFont="1" applyBorder="1" applyAlignment="1">
      <alignment horizontal="right" vertical="center"/>
    </xf>
    <xf numFmtId="178" fontId="2" fillId="0" borderId="21" xfId="0" applyNumberFormat="1" applyFont="1" applyBorder="1" applyAlignment="1">
      <alignment horizontal="center" vertical="center"/>
    </xf>
    <xf numFmtId="178" fontId="2" fillId="0" borderId="45" xfId="0" applyNumberFormat="1" applyFon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181" fontId="2" fillId="0" borderId="21" xfId="1" applyNumberFormat="1" applyFont="1" applyBorder="1" applyAlignment="1">
      <alignment horizontal="right" vertical="center"/>
    </xf>
    <xf numFmtId="181" fontId="2" fillId="0" borderId="45" xfId="1" applyNumberFormat="1" applyFont="1" applyBorder="1" applyAlignment="1">
      <alignment horizontal="right" vertical="center"/>
    </xf>
    <xf numFmtId="181" fontId="2" fillId="0" borderId="26" xfId="1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78" fontId="7" fillId="0" borderId="12" xfId="0" applyNumberFormat="1" applyFont="1" applyBorder="1" applyAlignment="1">
      <alignment horizontal="left" vertical="center"/>
    </xf>
    <xf numFmtId="178" fontId="7" fillId="0" borderId="0" xfId="0" applyNumberFormat="1" applyFont="1" applyAlignment="1">
      <alignment horizontal="left" vertical="center"/>
    </xf>
    <xf numFmtId="178" fontId="2" fillId="0" borderId="32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178" fontId="2" fillId="0" borderId="33" xfId="0" applyNumberFormat="1" applyFont="1" applyBorder="1" applyAlignment="1">
      <alignment horizontal="center" vertical="center" wrapText="1"/>
    </xf>
    <xf numFmtId="178" fontId="2" fillId="0" borderId="34" xfId="0" applyNumberFormat="1" applyFont="1" applyBorder="1" applyAlignment="1">
      <alignment horizontal="center" vertical="center" wrapText="1"/>
    </xf>
    <xf numFmtId="178" fontId="2" fillId="0" borderId="35" xfId="0" applyNumberFormat="1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78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81" fontId="5" fillId="0" borderId="29" xfId="1" applyNumberFormat="1" applyFont="1" applyBorder="1" applyAlignment="1">
      <alignment horizontal="right" vertical="center"/>
    </xf>
    <xf numFmtId="181" fontId="5" fillId="0" borderId="12" xfId="1" applyNumberFormat="1" applyFont="1" applyBorder="1" applyAlignment="1">
      <alignment horizontal="right" vertical="center"/>
    </xf>
    <xf numFmtId="181" fontId="5" fillId="0" borderId="30" xfId="1" applyNumberFormat="1" applyFont="1" applyBorder="1" applyAlignment="1">
      <alignment horizontal="right"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33" xfId="1" applyNumberFormat="1" applyFont="1" applyBorder="1" applyAlignment="1">
      <alignment horizontal="right" vertical="center"/>
    </xf>
    <xf numFmtId="181" fontId="5" fillId="0" borderId="34" xfId="1" applyNumberFormat="1" applyFont="1" applyBorder="1" applyAlignment="1">
      <alignment horizontal="right" vertical="center"/>
    </xf>
    <xf numFmtId="178" fontId="2" fillId="0" borderId="36" xfId="0" applyNumberFormat="1" applyFont="1" applyBorder="1" applyAlignment="1">
      <alignment horizontal="center" vertical="center"/>
    </xf>
    <xf numFmtId="179" fontId="2" fillId="0" borderId="21" xfId="1" applyNumberFormat="1" applyFont="1" applyBorder="1" applyAlignment="1">
      <alignment horizontal="right" vertical="center"/>
    </xf>
    <xf numFmtId="179" fontId="2" fillId="0" borderId="45" xfId="1" applyNumberFormat="1" applyFont="1" applyBorder="1" applyAlignment="1">
      <alignment horizontal="right" vertical="center"/>
    </xf>
    <xf numFmtId="179" fontId="2" fillId="0" borderId="26" xfId="1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8" fontId="2" fillId="0" borderId="33" xfId="0" applyNumberFormat="1" applyFont="1" applyBorder="1" applyAlignment="1">
      <alignment horizontal="center" vertical="center"/>
    </xf>
    <xf numFmtId="178" fontId="2" fillId="0" borderId="34" xfId="0" applyNumberFormat="1" applyFont="1" applyBorder="1" applyAlignment="1">
      <alignment horizontal="center" vertical="center"/>
    </xf>
    <xf numFmtId="178" fontId="2" fillId="0" borderId="4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81" fontId="2" fillId="0" borderId="22" xfId="1" applyNumberFormat="1" applyFont="1" applyBorder="1" applyAlignment="1">
      <alignment vertical="center"/>
    </xf>
    <xf numFmtId="181" fontId="2" fillId="0" borderId="44" xfId="1" applyNumberFormat="1" applyFont="1" applyBorder="1" applyAlignment="1">
      <alignment vertical="center"/>
    </xf>
    <xf numFmtId="181" fontId="2" fillId="0" borderId="27" xfId="1" applyNumberFormat="1" applyFont="1" applyBorder="1" applyAlignment="1">
      <alignment vertical="center"/>
    </xf>
    <xf numFmtId="181" fontId="16" fillId="0" borderId="22" xfId="1" applyNumberFormat="1" applyFont="1" applyBorder="1" applyAlignment="1">
      <alignment vertical="center"/>
    </xf>
    <xf numFmtId="181" fontId="16" fillId="0" borderId="44" xfId="1" applyNumberFormat="1" applyFont="1" applyBorder="1" applyAlignment="1">
      <alignment vertical="center"/>
    </xf>
    <xf numFmtId="181" fontId="16" fillId="0" borderId="27" xfId="1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8" fontId="2" fillId="0" borderId="37" xfId="0" applyNumberFormat="1" applyFont="1" applyBorder="1" applyAlignment="1">
      <alignment horizontal="center" vertical="center"/>
    </xf>
    <xf numFmtId="181" fontId="2" fillId="0" borderId="51" xfId="1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181" fontId="2" fillId="0" borderId="22" xfId="1" applyNumberFormat="1" applyFont="1" applyBorder="1" applyAlignment="1">
      <alignment horizontal="right" vertical="center"/>
    </xf>
    <xf numFmtId="181" fontId="2" fillId="0" borderId="44" xfId="1" applyNumberFormat="1" applyFont="1" applyBorder="1" applyAlignment="1">
      <alignment horizontal="right" vertical="center"/>
    </xf>
    <xf numFmtId="181" fontId="2" fillId="0" borderId="51" xfId="1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181" fontId="16" fillId="0" borderId="22" xfId="1" applyNumberFormat="1" applyFont="1" applyBorder="1" applyAlignment="1">
      <alignment horizontal="right" vertical="center"/>
    </xf>
    <xf numFmtId="181" fontId="16" fillId="0" borderId="44" xfId="1" applyNumberFormat="1" applyFont="1" applyBorder="1" applyAlignment="1">
      <alignment horizontal="right" vertical="center"/>
    </xf>
    <xf numFmtId="181" fontId="16" fillId="0" borderId="27" xfId="1" applyNumberFormat="1" applyFont="1" applyBorder="1" applyAlignment="1">
      <alignment horizontal="right" vertical="center"/>
    </xf>
    <xf numFmtId="181" fontId="2" fillId="0" borderId="27" xfId="1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77" fontId="2" fillId="0" borderId="6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33" xfId="0" applyNumberFormat="1" applyFont="1" applyBorder="1" applyAlignment="1">
      <alignment horizontal="center" vertical="center" wrapText="1"/>
    </xf>
    <xf numFmtId="177" fontId="2" fillId="0" borderId="34" xfId="0" applyNumberFormat="1" applyFont="1" applyBorder="1" applyAlignment="1">
      <alignment horizontal="center" vertical="center" wrapText="1"/>
    </xf>
    <xf numFmtId="177" fontId="2" fillId="0" borderId="35" xfId="0" applyNumberFormat="1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83" fontId="2" fillId="0" borderId="32" xfId="0" applyNumberFormat="1" applyFont="1" applyBorder="1" applyAlignment="1">
      <alignment horizontal="center" vertical="center"/>
    </xf>
    <xf numFmtId="183" fontId="2" fillId="0" borderId="63" xfId="0" applyNumberFormat="1" applyFont="1" applyBorder="1" applyAlignment="1">
      <alignment horizontal="center" vertical="center"/>
    </xf>
    <xf numFmtId="183" fontId="2" fillId="0" borderId="33" xfId="0" applyNumberFormat="1" applyFont="1" applyBorder="1" applyAlignment="1">
      <alignment horizontal="center" vertical="center"/>
    </xf>
    <xf numFmtId="183" fontId="2" fillId="0" borderId="41" xfId="0" applyNumberFormat="1" applyFont="1" applyBorder="1" applyAlignment="1">
      <alignment horizontal="center" vertical="center"/>
    </xf>
    <xf numFmtId="184" fontId="2" fillId="0" borderId="32" xfId="0" applyNumberFormat="1" applyFont="1" applyBorder="1" applyAlignment="1">
      <alignment horizontal="center" vertical="center"/>
    </xf>
    <xf numFmtId="184" fontId="2" fillId="0" borderId="3" xfId="0" applyNumberFormat="1" applyFont="1" applyBorder="1" applyAlignment="1">
      <alignment horizontal="center" vertical="center"/>
    </xf>
    <xf numFmtId="184" fontId="2" fillId="0" borderId="63" xfId="0" applyNumberFormat="1" applyFont="1" applyBorder="1" applyAlignment="1">
      <alignment horizontal="center" vertical="center"/>
    </xf>
    <xf numFmtId="184" fontId="2" fillId="0" borderId="33" xfId="0" applyNumberFormat="1" applyFont="1" applyBorder="1" applyAlignment="1">
      <alignment horizontal="center" vertical="center"/>
    </xf>
    <xf numFmtId="184" fontId="2" fillId="0" borderId="34" xfId="0" applyNumberFormat="1" applyFont="1" applyBorder="1" applyAlignment="1">
      <alignment horizontal="center" vertical="center"/>
    </xf>
    <xf numFmtId="184" fontId="2" fillId="0" borderId="4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78" fontId="2" fillId="0" borderId="19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textRotation="255"/>
    </xf>
    <xf numFmtId="0" fontId="10" fillId="0" borderId="28" xfId="0" applyFont="1" applyBorder="1" applyAlignment="1">
      <alignment horizontal="center" vertical="center" textRotation="255"/>
    </xf>
    <xf numFmtId="177" fontId="2" fillId="0" borderId="16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horizontal="right" vertical="center"/>
    </xf>
    <xf numFmtId="179" fontId="2" fillId="0" borderId="45" xfId="0" applyNumberFormat="1" applyFont="1" applyBorder="1" applyAlignment="1">
      <alignment horizontal="right" vertical="center"/>
    </xf>
    <xf numFmtId="179" fontId="2" fillId="0" borderId="26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mizu\Desktop\&#35531;&#27714;&#26360;&#12288;&#19968;&#33324;.xlsx" TargetMode="External"/><Relationship Id="rId1" Type="http://schemas.openxmlformats.org/officeDocument/2006/relationships/externalLinkPath" Target="/840cff68d6e6e628/&#12487;&#12473;&#12463;&#12488;&#12483;&#12503;/&#35531;&#27714;&#26360;&#12539;&#24037;&#20107;&#35531;&#36000;&#22865;&#32004;&#26360;/2023.10&#65374;&#23554;&#29992;&#35531;&#27714;&#26360;/&#35531;&#27714;&#26360;&#12288;&#19968;&#33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データ入力"/>
      <sheetName val="請求書（控①）"/>
      <sheetName val="請求書（現場②)"/>
      <sheetName val="請求書（本社③)"/>
    </sheetNames>
    <sheetDataSet>
      <sheetData sheetId="0">
        <row r="10">
          <cell r="N10" t="str">
            <v>社印</v>
          </cell>
        </row>
      </sheetData>
      <sheetData sheetId="1"/>
      <sheetData sheetId="2"/>
      <sheetData sheetId="3">
        <row r="7">
          <cell r="AS7" t="str">
            <v>社印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4FA3-1CA9-4537-8C80-E442C944CA53}">
  <sheetPr codeName="Sheet1"/>
  <dimension ref="A1:X30"/>
  <sheetViews>
    <sheetView workbookViewId="0">
      <selection activeCell="B13" sqref="B13:J13"/>
    </sheetView>
  </sheetViews>
  <sheetFormatPr defaultRowHeight="18" x14ac:dyDescent="0.45"/>
  <cols>
    <col min="1" max="1" width="15" customWidth="1"/>
    <col min="2" max="6" width="3" style="22" customWidth="1"/>
    <col min="7" max="7" width="5.19921875" style="22" customWidth="1"/>
    <col min="8" max="10" width="3" style="22" customWidth="1"/>
    <col min="11" max="11" width="9.296875" customWidth="1"/>
    <col min="12" max="12" width="7.19921875" customWidth="1"/>
    <col min="14" max="14" width="9.5" bestFit="1" customWidth="1"/>
    <col min="21" max="21" width="9.3984375" bestFit="1" customWidth="1"/>
    <col min="23" max="23" width="10.3984375" bestFit="1" customWidth="1"/>
  </cols>
  <sheetData>
    <row r="1" spans="1:17" x14ac:dyDescent="0.45">
      <c r="A1" s="23" t="s">
        <v>7</v>
      </c>
      <c r="B1" s="75"/>
      <c r="C1" s="75"/>
      <c r="D1" s="75"/>
      <c r="E1" s="75"/>
      <c r="F1" s="75"/>
      <c r="G1" s="135"/>
      <c r="H1" s="136"/>
      <c r="I1" s="76"/>
      <c r="J1" s="77"/>
    </row>
    <row r="2" spans="1:17" x14ac:dyDescent="0.45">
      <c r="A2" s="25" t="s">
        <v>76</v>
      </c>
      <c r="B2" s="105"/>
      <c r="C2" s="105"/>
      <c r="D2" s="105"/>
      <c r="E2" s="105"/>
      <c r="F2" s="105"/>
      <c r="G2" s="78"/>
      <c r="H2" s="79"/>
      <c r="I2" s="79"/>
      <c r="J2" s="80"/>
      <c r="K2" t="s">
        <v>100</v>
      </c>
    </row>
    <row r="3" spans="1:17" x14ac:dyDescent="0.45">
      <c r="A3" s="93" t="s">
        <v>99</v>
      </c>
      <c r="B3" s="95"/>
      <c r="C3" s="96"/>
      <c r="D3" s="96"/>
      <c r="E3" s="96"/>
      <c r="F3" s="96"/>
      <c r="G3" s="96"/>
      <c r="H3" s="96"/>
      <c r="I3" s="96"/>
      <c r="J3" s="97"/>
      <c r="K3" t="s">
        <v>100</v>
      </c>
    </row>
    <row r="4" spans="1:17" x14ac:dyDescent="0.45">
      <c r="A4" s="94"/>
      <c r="B4" s="95"/>
      <c r="C4" s="96"/>
      <c r="D4" s="96"/>
      <c r="E4" s="96"/>
      <c r="F4" s="96"/>
      <c r="G4" s="96"/>
      <c r="H4" s="96"/>
      <c r="I4" s="96"/>
      <c r="J4" s="97"/>
    </row>
    <row r="5" spans="1:17" x14ac:dyDescent="0.45">
      <c r="A5" s="25" t="s">
        <v>98</v>
      </c>
      <c r="B5" s="95"/>
      <c r="C5" s="96"/>
      <c r="D5" s="96"/>
      <c r="E5" s="96"/>
      <c r="F5" s="96"/>
      <c r="G5" s="96"/>
      <c r="H5" s="96"/>
      <c r="I5" s="96"/>
      <c r="J5" s="97"/>
      <c r="K5" t="s">
        <v>100</v>
      </c>
    </row>
    <row r="6" spans="1:17" x14ac:dyDescent="0.45">
      <c r="A6" s="25" t="s">
        <v>111</v>
      </c>
      <c r="B6" s="90"/>
      <c r="C6" s="91"/>
      <c r="D6" s="91"/>
      <c r="E6" s="91"/>
      <c r="F6" s="91"/>
      <c r="G6" s="91"/>
      <c r="H6" s="91"/>
      <c r="I6" s="91"/>
      <c r="J6" s="92"/>
      <c r="K6" t="s">
        <v>100</v>
      </c>
      <c r="O6" s="22"/>
    </row>
    <row r="7" spans="1:17" x14ac:dyDescent="0.45">
      <c r="A7" s="25" t="s">
        <v>78</v>
      </c>
      <c r="B7" s="90"/>
      <c r="C7" s="91"/>
      <c r="D7" s="91"/>
      <c r="E7" s="91"/>
      <c r="F7" s="91"/>
      <c r="G7" s="91"/>
      <c r="H7" s="91"/>
      <c r="I7" s="91"/>
      <c r="J7" s="92"/>
      <c r="K7" t="s">
        <v>100</v>
      </c>
    </row>
    <row r="8" spans="1:17" x14ac:dyDescent="0.45">
      <c r="A8" s="25" t="s">
        <v>79</v>
      </c>
      <c r="B8" s="90"/>
      <c r="C8" s="91"/>
      <c r="D8" s="91"/>
      <c r="E8" s="91"/>
      <c r="F8" s="91"/>
      <c r="G8" s="91"/>
      <c r="H8" s="91"/>
      <c r="I8" s="91"/>
      <c r="J8" s="92"/>
      <c r="K8" t="s">
        <v>100</v>
      </c>
    </row>
    <row r="9" spans="1:17" x14ac:dyDescent="0.45">
      <c r="A9" s="25" t="s">
        <v>92</v>
      </c>
      <c r="B9" s="105"/>
      <c r="C9" s="105"/>
      <c r="D9" s="105"/>
      <c r="E9" s="105"/>
      <c r="F9" s="105"/>
      <c r="G9" s="90"/>
      <c r="H9" s="91"/>
      <c r="I9" s="91"/>
      <c r="J9" s="92"/>
      <c r="K9" t="s">
        <v>100</v>
      </c>
    </row>
    <row r="10" spans="1:17" x14ac:dyDescent="0.45">
      <c r="A10" s="25" t="s">
        <v>80</v>
      </c>
      <c r="B10" s="90"/>
      <c r="C10" s="91"/>
      <c r="D10" s="91"/>
      <c r="E10" s="91"/>
      <c r="F10" s="91"/>
      <c r="G10" s="91"/>
      <c r="H10" s="91"/>
      <c r="I10" s="91"/>
      <c r="J10" s="92"/>
      <c r="K10" t="s">
        <v>100</v>
      </c>
    </row>
    <row r="11" spans="1:17" x14ac:dyDescent="0.45">
      <c r="A11" s="25" t="s">
        <v>82</v>
      </c>
      <c r="B11" s="90"/>
      <c r="C11" s="91"/>
      <c r="D11" s="91"/>
      <c r="E11" s="91"/>
      <c r="F11" s="91"/>
      <c r="G11" s="91"/>
      <c r="H11" s="91"/>
      <c r="I11" s="91"/>
      <c r="J11" s="92"/>
      <c r="K11" t="s">
        <v>100</v>
      </c>
      <c r="Q11" s="139"/>
    </row>
    <row r="12" spans="1:17" x14ac:dyDescent="0.45">
      <c r="A12" s="25"/>
      <c r="B12" s="107"/>
      <c r="C12" s="137"/>
      <c r="D12" s="137"/>
      <c r="E12" s="137"/>
      <c r="F12" s="137"/>
      <c r="G12" s="137"/>
      <c r="H12" s="137"/>
      <c r="I12" s="137"/>
      <c r="J12" s="138"/>
      <c r="Q12" s="139"/>
    </row>
    <row r="13" spans="1:17" x14ac:dyDescent="0.45">
      <c r="A13" s="25" t="s">
        <v>81</v>
      </c>
      <c r="B13" s="95"/>
      <c r="C13" s="96"/>
      <c r="D13" s="96"/>
      <c r="E13" s="96"/>
      <c r="F13" s="96"/>
      <c r="G13" s="96"/>
      <c r="H13" s="96"/>
      <c r="I13" s="96"/>
      <c r="J13" s="97"/>
      <c r="K13" t="s">
        <v>100</v>
      </c>
      <c r="Q13" s="139"/>
    </row>
    <row r="14" spans="1:17" x14ac:dyDescent="0.45">
      <c r="A14" s="25" t="s">
        <v>16</v>
      </c>
      <c r="B14" s="83"/>
      <c r="C14" s="83"/>
      <c r="D14" s="84"/>
      <c r="E14" s="85"/>
      <c r="F14" s="85"/>
      <c r="G14" s="79"/>
      <c r="H14" s="79"/>
      <c r="I14" s="79"/>
      <c r="J14" s="80"/>
      <c r="K14" t="s">
        <v>100</v>
      </c>
    </row>
    <row r="15" spans="1:17" x14ac:dyDescent="0.45">
      <c r="A15" s="25" t="s">
        <v>83</v>
      </c>
      <c r="B15" s="105"/>
      <c r="C15" s="105"/>
      <c r="D15" s="105"/>
      <c r="E15" s="105"/>
      <c r="F15" s="105"/>
      <c r="G15" s="105"/>
      <c r="H15" s="95"/>
      <c r="I15" s="79"/>
      <c r="J15" s="80"/>
      <c r="K15" t="s">
        <v>100</v>
      </c>
    </row>
    <row r="16" spans="1:17" x14ac:dyDescent="0.45">
      <c r="A16" s="25" t="s">
        <v>84</v>
      </c>
      <c r="B16" s="108"/>
      <c r="C16" s="109"/>
      <c r="D16" s="110"/>
      <c r="E16" s="111"/>
      <c r="F16" s="112"/>
      <c r="G16" s="75"/>
      <c r="H16" s="113"/>
      <c r="I16" s="114"/>
      <c r="J16" s="115"/>
      <c r="K16" t="s">
        <v>100</v>
      </c>
      <c r="L16" t="s">
        <v>116</v>
      </c>
    </row>
    <row r="17" spans="1:24" x14ac:dyDescent="0.45">
      <c r="A17" s="25" t="s">
        <v>93</v>
      </c>
      <c r="B17" s="75"/>
      <c r="C17" s="75"/>
      <c r="D17" s="75"/>
      <c r="E17" s="75"/>
      <c r="F17" s="106"/>
      <c r="G17" s="106"/>
      <c r="H17" s="107"/>
      <c r="I17" s="81"/>
      <c r="J17" s="82"/>
    </row>
    <row r="18" spans="1:24" x14ac:dyDescent="0.45">
      <c r="A18" s="28" t="s">
        <v>14</v>
      </c>
      <c r="B18" s="116"/>
      <c r="C18" s="116"/>
      <c r="D18" s="116"/>
      <c r="E18" s="116"/>
      <c r="F18" s="116"/>
      <c r="G18" s="116"/>
      <c r="H18" s="117"/>
      <c r="I18" s="86"/>
      <c r="J18" s="87"/>
    </row>
    <row r="19" spans="1:24" x14ac:dyDescent="0.45">
      <c r="K19" t="s">
        <v>105</v>
      </c>
    </row>
    <row r="20" spans="1:24" x14ac:dyDescent="0.45">
      <c r="A20" s="43" t="s">
        <v>96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24" x14ac:dyDescent="0.45">
      <c r="A21" s="23" t="s">
        <v>85</v>
      </c>
      <c r="B21" s="88"/>
      <c r="C21" s="24" t="s">
        <v>68</v>
      </c>
      <c r="D21" s="88"/>
      <c r="E21" s="24" t="s">
        <v>67</v>
      </c>
      <c r="F21" s="88"/>
      <c r="G21" s="24" t="s">
        <v>1</v>
      </c>
      <c r="H21" s="30"/>
      <c r="I21" s="33"/>
      <c r="J21" s="33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</row>
    <row r="22" spans="1:24" x14ac:dyDescent="0.45">
      <c r="A22" s="98" t="s">
        <v>86</v>
      </c>
      <c r="B22" s="27" t="s">
        <v>67</v>
      </c>
      <c r="C22" s="27" t="s">
        <v>1</v>
      </c>
      <c r="D22" s="123" t="s">
        <v>77</v>
      </c>
      <c r="E22" s="123"/>
      <c r="F22" s="123"/>
      <c r="G22" s="123"/>
      <c r="H22" s="123"/>
      <c r="I22" s="123"/>
      <c r="J22" s="123"/>
      <c r="K22" s="123"/>
      <c r="L22" s="26" t="s">
        <v>28</v>
      </c>
      <c r="M22" s="26" t="s">
        <v>29</v>
      </c>
      <c r="N22" s="26" t="s">
        <v>30</v>
      </c>
      <c r="O22" s="123" t="s">
        <v>31</v>
      </c>
      <c r="P22" s="123"/>
      <c r="Q22" s="29" t="s">
        <v>87</v>
      </c>
      <c r="R22" s="102" t="s">
        <v>33</v>
      </c>
      <c r="S22" s="104"/>
      <c r="T22" s="102" t="s">
        <v>88</v>
      </c>
      <c r="U22" s="103"/>
      <c r="V22" s="140"/>
      <c r="W22" s="22"/>
    </row>
    <row r="23" spans="1:24" x14ac:dyDescent="0.45">
      <c r="A23" s="99"/>
      <c r="B23" s="122"/>
      <c r="C23" s="110"/>
      <c r="D23" s="120"/>
      <c r="E23" s="120"/>
      <c r="F23" s="120"/>
      <c r="G23" s="120"/>
      <c r="H23" s="120"/>
      <c r="I23" s="120"/>
      <c r="J23" s="120"/>
      <c r="K23" s="120"/>
      <c r="L23" s="83"/>
      <c r="M23" s="89"/>
      <c r="N23" s="83"/>
      <c r="O23" s="141">
        <f>D28</f>
        <v>0</v>
      </c>
      <c r="P23" s="121"/>
      <c r="Q23" s="44" t="str">
        <f>IF(O23=0,"-",Q28/O23)</f>
        <v>-</v>
      </c>
      <c r="R23" s="118"/>
      <c r="S23" s="119"/>
      <c r="T23" s="90"/>
      <c r="U23" s="91"/>
      <c r="V23" s="92"/>
      <c r="W23" s="34"/>
      <c r="X23" s="53"/>
    </row>
    <row r="24" spans="1:24" x14ac:dyDescent="0.45">
      <c r="A24" s="99"/>
      <c r="B24" s="108"/>
      <c r="C24" s="110"/>
      <c r="D24" s="120"/>
      <c r="E24" s="120"/>
      <c r="F24" s="120"/>
      <c r="G24" s="120"/>
      <c r="H24" s="120"/>
      <c r="I24" s="120"/>
      <c r="J24" s="120"/>
      <c r="K24" s="120"/>
      <c r="L24" s="83"/>
      <c r="M24" s="89"/>
      <c r="N24" s="83"/>
      <c r="O24" s="121"/>
      <c r="P24" s="121"/>
      <c r="Q24" s="44"/>
      <c r="R24" s="118"/>
      <c r="S24" s="119"/>
      <c r="T24" s="90"/>
      <c r="U24" s="91"/>
      <c r="V24" s="92"/>
      <c r="W24" s="52"/>
      <c r="X24" s="54"/>
    </row>
    <row r="25" spans="1:24" x14ac:dyDescent="0.45">
      <c r="A25" s="99"/>
      <c r="B25" s="108"/>
      <c r="C25" s="110"/>
      <c r="D25" s="120"/>
      <c r="E25" s="120"/>
      <c r="F25" s="120"/>
      <c r="G25" s="120"/>
      <c r="H25" s="120"/>
      <c r="I25" s="120"/>
      <c r="J25" s="120"/>
      <c r="K25" s="120"/>
      <c r="L25" s="83"/>
      <c r="M25" s="89"/>
      <c r="N25" s="83"/>
      <c r="O25" s="121"/>
      <c r="P25" s="121"/>
      <c r="Q25" s="44"/>
      <c r="R25" s="118"/>
      <c r="S25" s="119"/>
      <c r="T25" s="90"/>
      <c r="U25" s="91"/>
      <c r="V25" s="92"/>
    </row>
    <row r="26" spans="1:24" x14ac:dyDescent="0.45">
      <c r="A26" s="100"/>
      <c r="B26" s="108"/>
      <c r="C26" s="110"/>
      <c r="D26" s="120"/>
      <c r="E26" s="120"/>
      <c r="F26" s="120"/>
      <c r="G26" s="120"/>
      <c r="H26" s="120"/>
      <c r="I26" s="120"/>
      <c r="J26" s="120"/>
      <c r="K26" s="120"/>
      <c r="L26" s="83"/>
      <c r="M26" s="89"/>
      <c r="N26" s="83"/>
      <c r="O26" s="121"/>
      <c r="P26" s="121"/>
      <c r="Q26" s="44"/>
      <c r="R26" s="118"/>
      <c r="S26" s="119"/>
      <c r="T26" s="90"/>
      <c r="U26" s="91"/>
      <c r="V26" s="92"/>
    </row>
    <row r="27" spans="1:24" x14ac:dyDescent="0.45">
      <c r="A27" s="98" t="s">
        <v>53</v>
      </c>
      <c r="B27" s="123"/>
      <c r="C27" s="123"/>
      <c r="D27" s="102" t="s">
        <v>31</v>
      </c>
      <c r="E27" s="103"/>
      <c r="F27" s="103"/>
      <c r="G27" s="103"/>
      <c r="H27" s="103"/>
      <c r="I27" s="104"/>
      <c r="J27" s="102" t="s">
        <v>89</v>
      </c>
      <c r="K27" s="104"/>
      <c r="L27" s="102" t="s">
        <v>102</v>
      </c>
      <c r="M27" s="103"/>
      <c r="N27" s="104"/>
      <c r="O27" s="123" t="s">
        <v>103</v>
      </c>
      <c r="P27" s="123"/>
      <c r="Q27" s="123" t="s">
        <v>90</v>
      </c>
      <c r="R27" s="123"/>
      <c r="S27" s="123" t="s">
        <v>91</v>
      </c>
      <c r="T27" s="123"/>
      <c r="U27" s="123" t="s">
        <v>19</v>
      </c>
      <c r="V27" s="142"/>
    </row>
    <row r="28" spans="1:24" x14ac:dyDescent="0.45">
      <c r="A28" s="101"/>
      <c r="B28" s="51"/>
      <c r="C28" s="51"/>
      <c r="D28" s="124"/>
      <c r="E28" s="125"/>
      <c r="F28" s="125"/>
      <c r="G28" s="125"/>
      <c r="H28" s="125"/>
      <c r="I28" s="126"/>
      <c r="J28" s="131"/>
      <c r="K28" s="132"/>
      <c r="L28" s="44" t="str">
        <f>IF(D28=0,"-",M28/D28)</f>
        <v>-</v>
      </c>
      <c r="M28" s="133">
        <f>O28+Q28</f>
        <v>0</v>
      </c>
      <c r="N28" s="133"/>
      <c r="O28" s="134"/>
      <c r="P28" s="134"/>
      <c r="Q28" s="133">
        <f>SUM(R23:S26)</f>
        <v>0</v>
      </c>
      <c r="R28" s="133"/>
      <c r="S28" s="129">
        <f>D28-M28+(J28)</f>
        <v>0</v>
      </c>
      <c r="T28" s="129"/>
      <c r="U28" s="129">
        <f>Q28*0.1</f>
        <v>0</v>
      </c>
      <c r="V28" s="130"/>
    </row>
    <row r="29" spans="1:24" x14ac:dyDescent="0.45">
      <c r="J29" s="55" t="s">
        <v>100</v>
      </c>
      <c r="K29" s="47" t="s">
        <v>107</v>
      </c>
      <c r="L29" s="47"/>
      <c r="Q29" s="34"/>
      <c r="T29" s="37" t="s">
        <v>95</v>
      </c>
      <c r="U29" s="127">
        <f>Q28+U28</f>
        <v>0</v>
      </c>
      <c r="V29" s="128"/>
    </row>
    <row r="30" spans="1:24" x14ac:dyDescent="0.45">
      <c r="J30" s="45" t="s">
        <v>100</v>
      </c>
      <c r="K30" s="65"/>
      <c r="L30" t="s">
        <v>101</v>
      </c>
    </row>
  </sheetData>
  <sheetProtection algorithmName="SHA-512" hashValue="CZ/HG4oytdHsxY4uquMkUdu4o49qqonTnWFLZK0OQAMdqRhgpVqPO8kG+yiNVFdzUdA9IeZ14OShGQON5gh9NA==" saltValue="Tjal9K8Y/UgOxsMcUUHmXA==" spinCount="100000" sheet="1" objects="1" scenarios="1" selectLockedCells="1"/>
  <mergeCells count="64">
    <mergeCell ref="Q11:Q13"/>
    <mergeCell ref="T22:V22"/>
    <mergeCell ref="R22:S22"/>
    <mergeCell ref="O27:P27"/>
    <mergeCell ref="Q27:R27"/>
    <mergeCell ref="S27:T27"/>
    <mergeCell ref="O22:P22"/>
    <mergeCell ref="O23:P23"/>
    <mergeCell ref="T23:V23"/>
    <mergeCell ref="U27:V27"/>
    <mergeCell ref="O26:P26"/>
    <mergeCell ref="T26:V26"/>
    <mergeCell ref="R25:S25"/>
    <mergeCell ref="T25:V25"/>
    <mergeCell ref="O25:P25"/>
    <mergeCell ref="R23:S23"/>
    <mergeCell ref="G1:H1"/>
    <mergeCell ref="B3:J3"/>
    <mergeCell ref="B5:J5"/>
    <mergeCell ref="B6:J6"/>
    <mergeCell ref="B13:J13"/>
    <mergeCell ref="B2:F2"/>
    <mergeCell ref="B9:F9"/>
    <mergeCell ref="B10:J10"/>
    <mergeCell ref="B11:J11"/>
    <mergeCell ref="B12:J12"/>
    <mergeCell ref="G9:J9"/>
    <mergeCell ref="B7:J7"/>
    <mergeCell ref="B8:J8"/>
    <mergeCell ref="U29:V29"/>
    <mergeCell ref="U28:V28"/>
    <mergeCell ref="J28:K28"/>
    <mergeCell ref="M28:N28"/>
    <mergeCell ref="O28:P28"/>
    <mergeCell ref="Q28:R28"/>
    <mergeCell ref="S28:T28"/>
    <mergeCell ref="D22:K22"/>
    <mergeCell ref="D28:I28"/>
    <mergeCell ref="D26:K26"/>
    <mergeCell ref="B25:C25"/>
    <mergeCell ref="B26:C26"/>
    <mergeCell ref="D27:I27"/>
    <mergeCell ref="B23:C23"/>
    <mergeCell ref="B24:C24"/>
    <mergeCell ref="D25:K25"/>
    <mergeCell ref="R24:S24"/>
    <mergeCell ref="J27:K27"/>
    <mergeCell ref="B27:C27"/>
    <mergeCell ref="T24:V24"/>
    <mergeCell ref="A3:A4"/>
    <mergeCell ref="B4:J4"/>
    <mergeCell ref="A22:A26"/>
    <mergeCell ref="A27:A28"/>
    <mergeCell ref="L27:N27"/>
    <mergeCell ref="B15:H15"/>
    <mergeCell ref="F17:H17"/>
    <mergeCell ref="B16:D16"/>
    <mergeCell ref="E16:F16"/>
    <mergeCell ref="H16:J16"/>
    <mergeCell ref="B18:H18"/>
    <mergeCell ref="R26:S26"/>
    <mergeCell ref="D23:K23"/>
    <mergeCell ref="D24:K24"/>
    <mergeCell ref="O24:P24"/>
  </mergeCells>
  <phoneticPr fontId="1"/>
  <dataValidations count="2">
    <dataValidation type="list" allowBlank="1" showInputMessage="1" showErrorMessage="1" sqref="B9:F9" xr:uid="{70DC297C-3E97-43CD-AA56-FBBBEF64584A}">
      <formula1>"　　　　　　,当座,普通,その他,"</formula1>
    </dataValidation>
    <dataValidation type="list" allowBlank="1" showInputMessage="1" showErrorMessage="1" sqref="B17:E17 B1:F1 B20:J20" xr:uid="{52B4655B-AEFF-47FE-BE4B-555668A1F08D}">
      <formula1>"         ,1,2,3,4,5,6,7,8,9,0,"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B2C8-C6AD-4B49-B3C5-EA4BE0F59D91}">
  <sheetPr>
    <tabColor rgb="FFFF0000"/>
  </sheetPr>
  <dimension ref="A1:X30"/>
  <sheetViews>
    <sheetView workbookViewId="0">
      <selection activeCell="B10" sqref="B10:J10"/>
    </sheetView>
  </sheetViews>
  <sheetFormatPr defaultRowHeight="18" x14ac:dyDescent="0.45"/>
  <cols>
    <col min="1" max="1" width="15" customWidth="1"/>
    <col min="2" max="6" width="3" style="22" customWidth="1"/>
    <col min="7" max="7" width="5.19921875" style="22" customWidth="1"/>
    <col min="8" max="10" width="3" style="22" customWidth="1"/>
    <col min="11" max="11" width="9.296875" customWidth="1"/>
    <col min="12" max="12" width="7.19921875" customWidth="1"/>
    <col min="14" max="14" width="9.5" bestFit="1" customWidth="1"/>
    <col min="21" max="21" width="9.3984375" bestFit="1" customWidth="1"/>
    <col min="23" max="23" width="10.3984375" bestFit="1" customWidth="1"/>
  </cols>
  <sheetData>
    <row r="1" spans="1:17" x14ac:dyDescent="0.45">
      <c r="A1" s="23" t="s">
        <v>7</v>
      </c>
      <c r="B1" s="48"/>
      <c r="C1" s="48"/>
      <c r="D1" s="48"/>
      <c r="E1" s="48"/>
      <c r="F1" s="48"/>
      <c r="G1" s="170"/>
      <c r="H1" s="171"/>
      <c r="I1" s="33"/>
      <c r="J1" s="36"/>
    </row>
    <row r="2" spans="1:17" x14ac:dyDescent="0.45">
      <c r="A2" s="25" t="s">
        <v>76</v>
      </c>
      <c r="B2" s="163">
        <v>737</v>
      </c>
      <c r="C2" s="163"/>
      <c r="D2" s="163"/>
      <c r="E2" s="163"/>
      <c r="F2" s="163"/>
      <c r="G2" s="68">
        <v>2512</v>
      </c>
      <c r="H2" s="69"/>
      <c r="I2" s="69"/>
      <c r="J2" s="70"/>
      <c r="K2" t="s">
        <v>100</v>
      </c>
    </row>
    <row r="3" spans="1:17" x14ac:dyDescent="0.45">
      <c r="A3" s="93" t="s">
        <v>99</v>
      </c>
      <c r="B3" s="160" t="s">
        <v>119</v>
      </c>
      <c r="C3" s="161"/>
      <c r="D3" s="161"/>
      <c r="E3" s="161"/>
      <c r="F3" s="161"/>
      <c r="G3" s="161"/>
      <c r="H3" s="161"/>
      <c r="I3" s="161"/>
      <c r="J3" s="162"/>
      <c r="K3" t="s">
        <v>100</v>
      </c>
    </row>
    <row r="4" spans="1:17" x14ac:dyDescent="0.45">
      <c r="A4" s="94"/>
      <c r="B4" s="160"/>
      <c r="C4" s="161"/>
      <c r="D4" s="161"/>
      <c r="E4" s="161"/>
      <c r="F4" s="161"/>
      <c r="G4" s="161"/>
      <c r="H4" s="161"/>
      <c r="I4" s="161"/>
      <c r="J4" s="162"/>
    </row>
    <row r="5" spans="1:17" x14ac:dyDescent="0.45">
      <c r="A5" s="25" t="s">
        <v>98</v>
      </c>
      <c r="B5" s="160" t="s">
        <v>120</v>
      </c>
      <c r="C5" s="161"/>
      <c r="D5" s="161"/>
      <c r="E5" s="161"/>
      <c r="F5" s="161"/>
      <c r="G5" s="161"/>
      <c r="H5" s="161"/>
      <c r="I5" s="161"/>
      <c r="J5" s="162"/>
      <c r="K5" t="s">
        <v>100</v>
      </c>
    </row>
    <row r="6" spans="1:17" x14ac:dyDescent="0.45">
      <c r="A6" s="25" t="s">
        <v>111</v>
      </c>
      <c r="B6" s="145" t="s">
        <v>121</v>
      </c>
      <c r="C6" s="146"/>
      <c r="D6" s="146"/>
      <c r="E6" s="146"/>
      <c r="F6" s="146"/>
      <c r="G6" s="146"/>
      <c r="H6" s="146"/>
      <c r="I6" s="146"/>
      <c r="J6" s="147"/>
      <c r="K6" t="s">
        <v>100</v>
      </c>
      <c r="O6" s="22"/>
    </row>
    <row r="7" spans="1:17" x14ac:dyDescent="0.45">
      <c r="A7" s="25" t="s">
        <v>78</v>
      </c>
      <c r="B7" s="145" t="s">
        <v>122</v>
      </c>
      <c r="C7" s="146"/>
      <c r="D7" s="146"/>
      <c r="E7" s="146"/>
      <c r="F7" s="146"/>
      <c r="G7" s="146"/>
      <c r="H7" s="146"/>
      <c r="I7" s="146"/>
      <c r="J7" s="147"/>
      <c r="K7" t="s">
        <v>100</v>
      </c>
    </row>
    <row r="8" spans="1:17" x14ac:dyDescent="0.45">
      <c r="A8" s="25" t="s">
        <v>79</v>
      </c>
      <c r="B8" s="145" t="s">
        <v>123</v>
      </c>
      <c r="C8" s="146"/>
      <c r="D8" s="146"/>
      <c r="E8" s="146"/>
      <c r="F8" s="146"/>
      <c r="G8" s="146"/>
      <c r="H8" s="146"/>
      <c r="I8" s="146"/>
      <c r="J8" s="147"/>
      <c r="K8" t="s">
        <v>100</v>
      </c>
    </row>
    <row r="9" spans="1:17" x14ac:dyDescent="0.45">
      <c r="A9" s="25" t="s">
        <v>92</v>
      </c>
      <c r="B9" s="163"/>
      <c r="C9" s="163"/>
      <c r="D9" s="163"/>
      <c r="E9" s="163"/>
      <c r="F9" s="163"/>
      <c r="G9" s="145"/>
      <c r="H9" s="146"/>
      <c r="I9" s="146"/>
      <c r="J9" s="147"/>
      <c r="K9" t="s">
        <v>100</v>
      </c>
    </row>
    <row r="10" spans="1:17" x14ac:dyDescent="0.45">
      <c r="A10" s="25" t="s">
        <v>80</v>
      </c>
      <c r="B10" s="145" t="s">
        <v>124</v>
      </c>
      <c r="C10" s="146"/>
      <c r="D10" s="146"/>
      <c r="E10" s="146"/>
      <c r="F10" s="146"/>
      <c r="G10" s="146"/>
      <c r="H10" s="146"/>
      <c r="I10" s="146"/>
      <c r="J10" s="147"/>
      <c r="K10" t="s">
        <v>100</v>
      </c>
    </row>
    <row r="11" spans="1:17" x14ac:dyDescent="0.45">
      <c r="A11" s="25" t="s">
        <v>82</v>
      </c>
      <c r="B11" s="145"/>
      <c r="C11" s="146"/>
      <c r="D11" s="146"/>
      <c r="E11" s="146"/>
      <c r="F11" s="146"/>
      <c r="G11" s="146"/>
      <c r="H11" s="146"/>
      <c r="I11" s="146"/>
      <c r="J11" s="147"/>
      <c r="K11" t="s">
        <v>100</v>
      </c>
      <c r="Q11" s="139"/>
    </row>
    <row r="12" spans="1:17" x14ac:dyDescent="0.45">
      <c r="A12" s="25"/>
      <c r="B12" s="102"/>
      <c r="C12" s="103"/>
      <c r="D12" s="103"/>
      <c r="E12" s="103"/>
      <c r="F12" s="103"/>
      <c r="G12" s="103"/>
      <c r="H12" s="103"/>
      <c r="I12" s="103"/>
      <c r="J12" s="140"/>
      <c r="Q12" s="139"/>
    </row>
    <row r="13" spans="1:17" x14ac:dyDescent="0.45">
      <c r="A13" s="25" t="s">
        <v>81</v>
      </c>
      <c r="B13" s="160"/>
      <c r="C13" s="161"/>
      <c r="D13" s="161"/>
      <c r="E13" s="161"/>
      <c r="F13" s="161"/>
      <c r="G13" s="161"/>
      <c r="H13" s="161"/>
      <c r="I13" s="161"/>
      <c r="J13" s="162"/>
      <c r="K13" t="s">
        <v>100</v>
      </c>
      <c r="Q13" s="139"/>
    </row>
    <row r="14" spans="1:17" x14ac:dyDescent="0.45">
      <c r="A14" s="25" t="s">
        <v>16</v>
      </c>
      <c r="B14" s="64"/>
      <c r="C14" s="64"/>
      <c r="D14" s="71"/>
      <c r="E14" s="72"/>
      <c r="F14" s="72"/>
      <c r="G14" s="69"/>
      <c r="H14" s="69"/>
      <c r="I14" s="69"/>
      <c r="J14" s="70"/>
      <c r="K14" t="s">
        <v>100</v>
      </c>
    </row>
    <row r="15" spans="1:17" x14ac:dyDescent="0.45">
      <c r="A15" s="25" t="s">
        <v>83</v>
      </c>
      <c r="B15" s="163"/>
      <c r="C15" s="163"/>
      <c r="D15" s="163"/>
      <c r="E15" s="163"/>
      <c r="F15" s="163"/>
      <c r="G15" s="163"/>
      <c r="H15" s="160"/>
      <c r="I15" s="69"/>
      <c r="J15" s="70"/>
      <c r="K15" t="s">
        <v>100</v>
      </c>
    </row>
    <row r="16" spans="1:17" x14ac:dyDescent="0.45">
      <c r="A16" s="25" t="s">
        <v>84</v>
      </c>
      <c r="B16" s="154"/>
      <c r="C16" s="164"/>
      <c r="D16" s="155"/>
      <c r="E16" s="165"/>
      <c r="F16" s="166"/>
      <c r="G16" s="48"/>
      <c r="H16" s="167"/>
      <c r="I16" s="168"/>
      <c r="J16" s="169"/>
      <c r="K16" t="s">
        <v>100</v>
      </c>
      <c r="L16" t="s">
        <v>116</v>
      </c>
    </row>
    <row r="17" spans="1:24" x14ac:dyDescent="0.45">
      <c r="A17" s="25" t="s">
        <v>93</v>
      </c>
      <c r="B17" s="48"/>
      <c r="C17" s="48"/>
      <c r="D17" s="48"/>
      <c r="E17" s="48"/>
      <c r="F17" s="123"/>
      <c r="G17" s="123"/>
      <c r="H17" s="102"/>
      <c r="I17" s="66"/>
      <c r="J17" s="67"/>
    </row>
    <row r="18" spans="1:24" x14ac:dyDescent="0.45">
      <c r="A18" s="28" t="s">
        <v>14</v>
      </c>
      <c r="B18" s="158"/>
      <c r="C18" s="158"/>
      <c r="D18" s="158"/>
      <c r="E18" s="158"/>
      <c r="F18" s="158"/>
      <c r="G18" s="158"/>
      <c r="H18" s="159"/>
      <c r="I18" s="73"/>
      <c r="J18" s="74"/>
    </row>
    <row r="19" spans="1:24" x14ac:dyDescent="0.45">
      <c r="K19" t="s">
        <v>105</v>
      </c>
    </row>
    <row r="20" spans="1:24" x14ac:dyDescent="0.45">
      <c r="A20" s="43" t="s">
        <v>96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24" x14ac:dyDescent="0.45">
      <c r="A21" s="23" t="s">
        <v>85</v>
      </c>
      <c r="B21" s="24"/>
      <c r="C21" s="24" t="s">
        <v>68</v>
      </c>
      <c r="D21" s="24"/>
      <c r="E21" s="24" t="s">
        <v>67</v>
      </c>
      <c r="F21" s="24"/>
      <c r="G21" s="24" t="s">
        <v>1</v>
      </c>
      <c r="H21" s="30"/>
      <c r="I21" s="33"/>
      <c r="J21" s="33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</row>
    <row r="22" spans="1:24" x14ac:dyDescent="0.45">
      <c r="A22" s="98" t="s">
        <v>86</v>
      </c>
      <c r="B22" s="27" t="s">
        <v>67</v>
      </c>
      <c r="C22" s="27" t="s">
        <v>1</v>
      </c>
      <c r="D22" s="123" t="s">
        <v>77</v>
      </c>
      <c r="E22" s="123"/>
      <c r="F22" s="123"/>
      <c r="G22" s="123"/>
      <c r="H22" s="123"/>
      <c r="I22" s="123"/>
      <c r="J22" s="123"/>
      <c r="K22" s="123"/>
      <c r="L22" s="26" t="s">
        <v>28</v>
      </c>
      <c r="M22" s="26" t="s">
        <v>29</v>
      </c>
      <c r="N22" s="26" t="s">
        <v>30</v>
      </c>
      <c r="O22" s="123" t="s">
        <v>31</v>
      </c>
      <c r="P22" s="123"/>
      <c r="Q22" s="29" t="s">
        <v>87</v>
      </c>
      <c r="R22" s="102" t="s">
        <v>33</v>
      </c>
      <c r="S22" s="104"/>
      <c r="T22" s="102" t="s">
        <v>88</v>
      </c>
      <c r="U22" s="103"/>
      <c r="V22" s="140"/>
      <c r="W22" s="22"/>
    </row>
    <row r="23" spans="1:24" x14ac:dyDescent="0.45">
      <c r="A23" s="99"/>
      <c r="B23" s="157"/>
      <c r="C23" s="155"/>
      <c r="D23" s="156"/>
      <c r="E23" s="156"/>
      <c r="F23" s="156"/>
      <c r="G23" s="156"/>
      <c r="H23" s="156"/>
      <c r="I23" s="156"/>
      <c r="J23" s="156"/>
      <c r="K23" s="156"/>
      <c r="L23" s="64"/>
      <c r="M23" s="63"/>
      <c r="N23" s="64"/>
      <c r="O23" s="141">
        <f>D28</f>
        <v>0</v>
      </c>
      <c r="P23" s="121"/>
      <c r="Q23" s="44" t="str">
        <f>IF(O23=0,"-",Q28/O23)</f>
        <v>-</v>
      </c>
      <c r="R23" s="143"/>
      <c r="S23" s="144"/>
      <c r="T23" s="145"/>
      <c r="U23" s="146"/>
      <c r="V23" s="147"/>
      <c r="W23" s="34"/>
      <c r="X23" s="53"/>
    </row>
    <row r="24" spans="1:24" x14ac:dyDescent="0.45">
      <c r="A24" s="99"/>
      <c r="B24" s="154"/>
      <c r="C24" s="155"/>
      <c r="D24" s="156"/>
      <c r="E24" s="156"/>
      <c r="F24" s="156"/>
      <c r="G24" s="156"/>
      <c r="H24" s="156"/>
      <c r="I24" s="156"/>
      <c r="J24" s="156"/>
      <c r="K24" s="156"/>
      <c r="L24" s="64"/>
      <c r="M24" s="63"/>
      <c r="N24" s="64"/>
      <c r="O24" s="121"/>
      <c r="P24" s="121"/>
      <c r="Q24" s="44"/>
      <c r="R24" s="143"/>
      <c r="S24" s="144"/>
      <c r="T24" s="145"/>
      <c r="U24" s="146"/>
      <c r="V24" s="147"/>
      <c r="W24" s="52"/>
      <c r="X24" s="54"/>
    </row>
    <row r="25" spans="1:24" x14ac:dyDescent="0.45">
      <c r="A25" s="99"/>
      <c r="B25" s="154"/>
      <c r="C25" s="155"/>
      <c r="D25" s="156"/>
      <c r="E25" s="156"/>
      <c r="F25" s="156"/>
      <c r="G25" s="156"/>
      <c r="H25" s="156"/>
      <c r="I25" s="156"/>
      <c r="J25" s="156"/>
      <c r="K25" s="156"/>
      <c r="L25" s="64"/>
      <c r="M25" s="63"/>
      <c r="N25" s="64"/>
      <c r="O25" s="121"/>
      <c r="P25" s="121"/>
      <c r="Q25" s="44"/>
      <c r="R25" s="143"/>
      <c r="S25" s="144"/>
      <c r="T25" s="145"/>
      <c r="U25" s="146"/>
      <c r="V25" s="147"/>
    </row>
    <row r="26" spans="1:24" x14ac:dyDescent="0.45">
      <c r="A26" s="100"/>
      <c r="B26" s="154"/>
      <c r="C26" s="155"/>
      <c r="D26" s="156"/>
      <c r="E26" s="156"/>
      <c r="F26" s="156"/>
      <c r="G26" s="156"/>
      <c r="H26" s="156"/>
      <c r="I26" s="156"/>
      <c r="J26" s="156"/>
      <c r="K26" s="156"/>
      <c r="L26" s="64"/>
      <c r="M26" s="63"/>
      <c r="N26" s="64"/>
      <c r="O26" s="121"/>
      <c r="P26" s="121"/>
      <c r="Q26" s="44"/>
      <c r="R26" s="143"/>
      <c r="S26" s="144"/>
      <c r="T26" s="145"/>
      <c r="U26" s="146"/>
      <c r="V26" s="147"/>
    </row>
    <row r="27" spans="1:24" x14ac:dyDescent="0.45">
      <c r="A27" s="98" t="s">
        <v>53</v>
      </c>
      <c r="B27" s="123"/>
      <c r="C27" s="123"/>
      <c r="D27" s="102" t="s">
        <v>31</v>
      </c>
      <c r="E27" s="103"/>
      <c r="F27" s="103"/>
      <c r="G27" s="103"/>
      <c r="H27" s="103"/>
      <c r="I27" s="104"/>
      <c r="J27" s="102" t="s">
        <v>89</v>
      </c>
      <c r="K27" s="104"/>
      <c r="L27" s="102" t="s">
        <v>102</v>
      </c>
      <c r="M27" s="103"/>
      <c r="N27" s="104"/>
      <c r="O27" s="123" t="s">
        <v>103</v>
      </c>
      <c r="P27" s="123"/>
      <c r="Q27" s="123" t="s">
        <v>90</v>
      </c>
      <c r="R27" s="123"/>
      <c r="S27" s="123" t="s">
        <v>91</v>
      </c>
      <c r="T27" s="123"/>
      <c r="U27" s="123" t="s">
        <v>19</v>
      </c>
      <c r="V27" s="142"/>
    </row>
    <row r="28" spans="1:24" x14ac:dyDescent="0.45">
      <c r="A28" s="101"/>
      <c r="B28" s="51"/>
      <c r="C28" s="51"/>
      <c r="D28" s="148"/>
      <c r="E28" s="149"/>
      <c r="F28" s="149"/>
      <c r="G28" s="149"/>
      <c r="H28" s="149"/>
      <c r="I28" s="150"/>
      <c r="J28" s="151"/>
      <c r="K28" s="152"/>
      <c r="L28" s="44" t="str">
        <f>IF(D28=0,"-",M28/D28)</f>
        <v>-</v>
      </c>
      <c r="M28" s="133">
        <f>O28+Q28</f>
        <v>0</v>
      </c>
      <c r="N28" s="133"/>
      <c r="O28" s="153"/>
      <c r="P28" s="153"/>
      <c r="Q28" s="133">
        <f>SUM(R23:S26)</f>
        <v>0</v>
      </c>
      <c r="R28" s="133"/>
      <c r="S28" s="129">
        <f>D28-M28+(J28)</f>
        <v>0</v>
      </c>
      <c r="T28" s="129"/>
      <c r="U28" s="129">
        <f>Q28*0.1</f>
        <v>0</v>
      </c>
      <c r="V28" s="130"/>
    </row>
    <row r="29" spans="1:24" x14ac:dyDescent="0.45">
      <c r="J29" s="55" t="s">
        <v>100</v>
      </c>
      <c r="K29" s="47" t="s">
        <v>107</v>
      </c>
      <c r="L29" s="47"/>
      <c r="Q29" s="34"/>
      <c r="T29" s="37" t="s">
        <v>95</v>
      </c>
      <c r="U29" s="127">
        <f>Q28+U28</f>
        <v>0</v>
      </c>
      <c r="V29" s="128"/>
    </row>
    <row r="30" spans="1:24" x14ac:dyDescent="0.45">
      <c r="J30" s="45" t="s">
        <v>100</v>
      </c>
      <c r="K30" s="65"/>
      <c r="L30" t="s">
        <v>101</v>
      </c>
    </row>
  </sheetData>
  <mergeCells count="64">
    <mergeCell ref="B5:J5"/>
    <mergeCell ref="G1:H1"/>
    <mergeCell ref="B2:F2"/>
    <mergeCell ref="A3:A4"/>
    <mergeCell ref="B3:J3"/>
    <mergeCell ref="B4:J4"/>
    <mergeCell ref="B6:J6"/>
    <mergeCell ref="B7:J7"/>
    <mergeCell ref="B8:J8"/>
    <mergeCell ref="B10:J10"/>
    <mergeCell ref="B9:F9"/>
    <mergeCell ref="G9:J9"/>
    <mergeCell ref="Q11:Q13"/>
    <mergeCell ref="B12:J12"/>
    <mergeCell ref="B13:J13"/>
    <mergeCell ref="B15:H15"/>
    <mergeCell ref="F17:H17"/>
    <mergeCell ref="B16:D16"/>
    <mergeCell ref="E16:F16"/>
    <mergeCell ref="H16:J16"/>
    <mergeCell ref="B11:J11"/>
    <mergeCell ref="B18:H18"/>
    <mergeCell ref="A22:A26"/>
    <mergeCell ref="D22:K22"/>
    <mergeCell ref="O22:P22"/>
    <mergeCell ref="B24:C24"/>
    <mergeCell ref="D24:K24"/>
    <mergeCell ref="O24:P24"/>
    <mergeCell ref="B26:C26"/>
    <mergeCell ref="D26:K26"/>
    <mergeCell ref="O26:P26"/>
    <mergeCell ref="T22:V22"/>
    <mergeCell ref="B23:C23"/>
    <mergeCell ref="D23:K23"/>
    <mergeCell ref="O23:P23"/>
    <mergeCell ref="R23:S23"/>
    <mergeCell ref="T23:V23"/>
    <mergeCell ref="R22:S22"/>
    <mergeCell ref="T24:V24"/>
    <mergeCell ref="B25:C25"/>
    <mergeCell ref="D25:K25"/>
    <mergeCell ref="O25:P25"/>
    <mergeCell ref="R25:S25"/>
    <mergeCell ref="T25:V25"/>
    <mergeCell ref="R24:S24"/>
    <mergeCell ref="A27:A28"/>
    <mergeCell ref="B27:C27"/>
    <mergeCell ref="D27:I27"/>
    <mergeCell ref="J27:K27"/>
    <mergeCell ref="L27:N27"/>
    <mergeCell ref="R26:S26"/>
    <mergeCell ref="T26:V26"/>
    <mergeCell ref="D28:I28"/>
    <mergeCell ref="J28:K28"/>
    <mergeCell ref="M28:N28"/>
    <mergeCell ref="O28:P28"/>
    <mergeCell ref="Q28:R28"/>
    <mergeCell ref="U28:V28"/>
    <mergeCell ref="U29:V29"/>
    <mergeCell ref="O27:P27"/>
    <mergeCell ref="Q27:R27"/>
    <mergeCell ref="S27:T27"/>
    <mergeCell ref="U27:V27"/>
    <mergeCell ref="S28:T28"/>
  </mergeCells>
  <phoneticPr fontId="1"/>
  <dataValidations count="2">
    <dataValidation type="list" allowBlank="1" showInputMessage="1" showErrorMessage="1" sqref="B17:E17 B1:F1 B20:J20" xr:uid="{D803F11D-5D1C-466B-A003-C455084B966C}">
      <formula1>"         ,1,2,3,4,5,6,7,8,9,0,"</formula1>
    </dataValidation>
    <dataValidation type="list" allowBlank="1" showInputMessage="1" showErrorMessage="1" sqref="B9:F9" xr:uid="{B55081C4-94C1-47AB-8B5B-43D044E33407}">
      <formula1>"　　　　　　,当座,普通,その他,"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E7A4C-94A0-4E44-98B4-230E2EEDDEBB}">
  <sheetPr codeName="Sheet2"/>
  <dimension ref="A1:AS32"/>
  <sheetViews>
    <sheetView showGridLines="0" view="pageBreakPreview" zoomScaleNormal="49" zoomScaleSheetLayoutView="100" workbookViewId="0">
      <selection activeCell="N7" sqref="N7:AC8"/>
    </sheetView>
  </sheetViews>
  <sheetFormatPr defaultColWidth="9" defaultRowHeight="14.4" x14ac:dyDescent="0.45"/>
  <cols>
    <col min="1" max="1" width="3.19921875" style="1" customWidth="1"/>
    <col min="2" max="18" width="2.8984375" style="1" customWidth="1"/>
    <col min="19" max="21" width="3.8984375" style="1" customWidth="1"/>
    <col min="22" max="43" width="2.8984375" style="1" customWidth="1"/>
    <col min="44" max="44" width="3.19921875" style="1" customWidth="1"/>
    <col min="45" max="16384" width="9" style="1"/>
  </cols>
  <sheetData>
    <row r="1" spans="1:45" x14ac:dyDescent="0.45">
      <c r="AO1" s="213" t="s">
        <v>6</v>
      </c>
      <c r="AP1" s="213"/>
      <c r="AQ1" s="213"/>
      <c r="AR1" s="213"/>
    </row>
    <row r="2" spans="1:45" ht="19.2" customHeight="1" thickBot="1" x14ac:dyDescent="0.55000000000000004">
      <c r="A2" s="6"/>
      <c r="B2" s="11"/>
      <c r="C2" s="11"/>
      <c r="D2" s="7"/>
      <c r="E2" s="7"/>
      <c r="F2" s="7"/>
      <c r="G2" s="7"/>
      <c r="H2" s="7"/>
      <c r="I2" s="7"/>
      <c r="J2" s="7"/>
      <c r="K2" s="7"/>
      <c r="L2" s="7"/>
      <c r="M2" s="11"/>
      <c r="N2" s="11"/>
      <c r="O2" s="11"/>
      <c r="P2" s="7"/>
      <c r="Q2" s="11"/>
      <c r="R2" s="236" t="s">
        <v>9</v>
      </c>
      <c r="S2" s="236"/>
      <c r="T2" s="236"/>
      <c r="U2" s="236"/>
      <c r="V2" s="236"/>
      <c r="W2" s="236"/>
      <c r="X2" s="236"/>
      <c r="Y2" s="236"/>
      <c r="Z2" s="236"/>
      <c r="AA2" s="236"/>
      <c r="AB2" s="11"/>
      <c r="AC2" s="232" t="s">
        <v>7</v>
      </c>
      <c r="AD2" s="232"/>
      <c r="AE2" s="232"/>
      <c r="AF2" s="42">
        <f>データ入力!B1</f>
        <v>0</v>
      </c>
      <c r="AG2" s="42">
        <f>データ入力!C1</f>
        <v>0</v>
      </c>
      <c r="AH2" s="42">
        <f>データ入力!D1</f>
        <v>0</v>
      </c>
      <c r="AI2" s="42">
        <f>データ入力!E1</f>
        <v>0</v>
      </c>
      <c r="AJ2" s="42">
        <f>データ入力!F1</f>
        <v>0</v>
      </c>
      <c r="AK2" s="177" t="s">
        <v>69</v>
      </c>
      <c r="AL2" s="232"/>
      <c r="AM2" s="41">
        <f>データ入力!B21</f>
        <v>0</v>
      </c>
      <c r="AN2" s="20" t="s">
        <v>68</v>
      </c>
      <c r="AO2" s="41">
        <f>データ入力!D21</f>
        <v>0</v>
      </c>
      <c r="AP2" s="20" t="s">
        <v>67</v>
      </c>
      <c r="AQ2" s="41">
        <f>データ入力!F21</f>
        <v>0</v>
      </c>
      <c r="AR2" s="21" t="s">
        <v>1</v>
      </c>
    </row>
    <row r="3" spans="1:45" ht="19.8" customHeight="1" thickBot="1" x14ac:dyDescent="0.55000000000000004">
      <c r="A3" s="8"/>
      <c r="B3" s="172" t="s">
        <v>46</v>
      </c>
      <c r="C3" s="172"/>
      <c r="D3" s="172"/>
      <c r="E3" s="172"/>
      <c r="F3" s="172"/>
      <c r="G3" s="172"/>
      <c r="H3" s="172"/>
      <c r="I3" s="172"/>
      <c r="J3" s="172"/>
      <c r="K3" s="172"/>
      <c r="L3" s="9"/>
      <c r="M3" s="57"/>
      <c r="N3" s="233" t="s">
        <v>108</v>
      </c>
      <c r="O3" s="234"/>
      <c r="P3" s="235"/>
      <c r="Q3" s="5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57"/>
      <c r="AC3" s="9"/>
      <c r="AD3" s="202" t="s">
        <v>8</v>
      </c>
      <c r="AE3" s="202"/>
      <c r="AF3" s="202"/>
      <c r="AG3" s="203">
        <f>データ入力!B2</f>
        <v>0</v>
      </c>
      <c r="AH3" s="203"/>
      <c r="AI3" s="203"/>
      <c r="AJ3" s="203"/>
      <c r="AK3" s="204"/>
      <c r="AL3" s="9"/>
      <c r="AM3" s="9"/>
      <c r="AN3" s="9"/>
      <c r="AO3" s="9"/>
      <c r="AP3" s="9"/>
      <c r="AQ3" s="9"/>
      <c r="AR3" s="10"/>
    </row>
    <row r="4" spans="1:45" ht="17.399999999999999" customHeight="1" x14ac:dyDescent="0.45">
      <c r="A4" s="2"/>
      <c r="B4" s="172"/>
      <c r="C4" s="172"/>
      <c r="D4" s="172"/>
      <c r="E4" s="172"/>
      <c r="F4" s="172"/>
      <c r="G4" s="172"/>
      <c r="H4" s="172"/>
      <c r="I4" s="172"/>
      <c r="J4" s="172"/>
      <c r="K4" s="172"/>
      <c r="AD4" s="201" t="s">
        <v>10</v>
      </c>
      <c r="AE4" s="201"/>
      <c r="AF4" s="201"/>
      <c r="AG4" s="199">
        <f>データ入力!B3</f>
        <v>0</v>
      </c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200"/>
    </row>
    <row r="5" spans="1:45" ht="16.8" customHeight="1" x14ac:dyDescent="0.45">
      <c r="A5" s="2"/>
      <c r="B5" s="12"/>
      <c r="C5" s="12"/>
      <c r="D5" s="250" t="s">
        <v>25</v>
      </c>
      <c r="E5" s="250"/>
      <c r="F5" s="250"/>
      <c r="G5" s="251">
        <f>データ入力!B15</f>
        <v>0</v>
      </c>
      <c r="H5" s="251"/>
      <c r="I5" s="251"/>
      <c r="J5" s="251"/>
      <c r="K5" s="251"/>
      <c r="L5" s="251"/>
      <c r="M5" s="13" t="s">
        <v>24</v>
      </c>
      <c r="AG5" s="201" t="str">
        <f>データ入力!B4&amp;""</f>
        <v/>
      </c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12"/>
      <c r="AS5" s="1" t="s">
        <v>109</v>
      </c>
    </row>
    <row r="6" spans="1:45" ht="10.5" customHeight="1" x14ac:dyDescent="0.45">
      <c r="A6" s="2"/>
      <c r="AD6" s="201" t="s">
        <v>11</v>
      </c>
      <c r="AE6" s="201"/>
      <c r="AF6" s="201"/>
      <c r="AG6" s="211">
        <f>データ入力!B5</f>
        <v>0</v>
      </c>
      <c r="AH6" s="211"/>
      <c r="AI6" s="211"/>
      <c r="AJ6" s="211"/>
      <c r="AK6" s="211"/>
      <c r="AL6" s="211"/>
      <c r="AM6" s="211"/>
      <c r="AN6" s="211"/>
      <c r="AO6" s="211"/>
      <c r="AP6" s="58"/>
      <c r="AQ6" s="201" t="s">
        <v>12</v>
      </c>
      <c r="AR6" s="60"/>
    </row>
    <row r="7" spans="1:45" ht="16.8" customHeight="1" x14ac:dyDescent="0.45">
      <c r="A7" s="271" t="s">
        <v>74</v>
      </c>
      <c r="B7" s="257"/>
      <c r="C7" s="177">
        <f>データ入力!B16</f>
        <v>0</v>
      </c>
      <c r="D7" s="178"/>
      <c r="E7" s="180">
        <f>データ入力!E16</f>
        <v>0</v>
      </c>
      <c r="F7" s="181"/>
      <c r="G7" s="258" t="s">
        <v>115</v>
      </c>
      <c r="H7" s="184">
        <f>データ入力!H16</f>
        <v>0</v>
      </c>
      <c r="I7" s="185"/>
      <c r="J7" s="186"/>
      <c r="K7" s="257" t="s">
        <v>73</v>
      </c>
      <c r="L7" s="257"/>
      <c r="M7" s="257"/>
      <c r="N7" s="205">
        <f>データ入力!B13</f>
        <v>0</v>
      </c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7"/>
      <c r="AD7" s="201"/>
      <c r="AE7" s="201"/>
      <c r="AF7" s="201"/>
      <c r="AG7" s="211"/>
      <c r="AH7" s="211"/>
      <c r="AI7" s="211"/>
      <c r="AJ7" s="211"/>
      <c r="AK7" s="211"/>
      <c r="AL7" s="211"/>
      <c r="AM7" s="211"/>
      <c r="AN7" s="211"/>
      <c r="AO7" s="211"/>
      <c r="AP7" s="58"/>
      <c r="AQ7" s="201"/>
      <c r="AR7" s="60"/>
    </row>
    <row r="8" spans="1:45" ht="16.8" customHeight="1" x14ac:dyDescent="0.45">
      <c r="A8" s="272"/>
      <c r="B8" s="256"/>
      <c r="C8" s="174"/>
      <c r="D8" s="179"/>
      <c r="E8" s="182"/>
      <c r="F8" s="183"/>
      <c r="G8" s="259"/>
      <c r="H8" s="187"/>
      <c r="I8" s="188"/>
      <c r="J8" s="189"/>
      <c r="K8" s="256"/>
      <c r="L8" s="256"/>
      <c r="M8" s="256"/>
      <c r="N8" s="208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10"/>
      <c r="AD8" s="175" t="s">
        <v>110</v>
      </c>
      <c r="AE8" s="176"/>
      <c r="AF8" s="176"/>
      <c r="AI8" s="199">
        <f>データ入力!B6</f>
        <v>0</v>
      </c>
      <c r="AJ8" s="199"/>
      <c r="AK8" s="199"/>
      <c r="AL8" s="199"/>
      <c r="AM8" s="199"/>
      <c r="AN8" s="199"/>
      <c r="AO8" s="199"/>
      <c r="AP8" s="199"/>
      <c r="AR8" s="3"/>
    </row>
    <row r="9" spans="1:45" ht="16.8" customHeight="1" x14ac:dyDescent="0.45">
      <c r="A9" s="272" t="s">
        <v>75</v>
      </c>
      <c r="B9" s="256"/>
      <c r="C9" s="173">
        <f>データ入力!B17</f>
        <v>0</v>
      </c>
      <c r="D9" s="173">
        <f>データ入力!C17</f>
        <v>0</v>
      </c>
      <c r="E9" s="173">
        <f>データ入力!D17</f>
        <v>0</v>
      </c>
      <c r="F9" s="173">
        <f>データ入力!E17</f>
        <v>0</v>
      </c>
      <c r="G9" s="256" t="s">
        <v>14</v>
      </c>
      <c r="H9" s="256"/>
      <c r="I9" s="223">
        <f>データ入力!B18</f>
        <v>0</v>
      </c>
      <c r="J9" s="223"/>
      <c r="K9" s="223"/>
      <c r="L9" s="223"/>
      <c r="M9" s="223"/>
      <c r="N9" s="223"/>
      <c r="O9" s="248" t="s">
        <v>18</v>
      </c>
      <c r="P9" s="248"/>
      <c r="Q9" s="248"/>
      <c r="R9" s="248"/>
      <c r="S9" s="224" t="s">
        <v>17</v>
      </c>
      <c r="T9" s="238">
        <f>データ入力!U29</f>
        <v>0</v>
      </c>
      <c r="U9" s="239"/>
      <c r="V9" s="239"/>
      <c r="W9" s="239"/>
      <c r="X9" s="239"/>
      <c r="Y9" s="239"/>
      <c r="Z9" s="239"/>
      <c r="AA9" s="239"/>
      <c r="AB9" s="239"/>
      <c r="AC9" s="216" t="s">
        <v>94</v>
      </c>
      <c r="AD9" s="175" t="s">
        <v>20</v>
      </c>
      <c r="AE9" s="176"/>
      <c r="AF9" s="176"/>
      <c r="AG9" s="199">
        <f>データ入力!B7</f>
        <v>0</v>
      </c>
      <c r="AH9" s="199"/>
      <c r="AI9" s="199"/>
      <c r="AJ9" s="199"/>
      <c r="AK9" s="199"/>
      <c r="AL9" s="199"/>
      <c r="AM9" s="199">
        <f>データ入力!B8</f>
        <v>0</v>
      </c>
      <c r="AN9" s="199"/>
      <c r="AO9" s="199"/>
      <c r="AP9" s="199"/>
      <c r="AQ9" s="176" t="s">
        <v>22</v>
      </c>
      <c r="AR9" s="249"/>
    </row>
    <row r="10" spans="1:45" ht="16.8" customHeight="1" x14ac:dyDescent="0.45">
      <c r="A10" s="272"/>
      <c r="B10" s="256"/>
      <c r="C10" s="174"/>
      <c r="D10" s="174"/>
      <c r="E10" s="174"/>
      <c r="F10" s="174"/>
      <c r="G10" s="256"/>
      <c r="H10" s="256"/>
      <c r="I10" s="223"/>
      <c r="J10" s="223"/>
      <c r="K10" s="223"/>
      <c r="L10" s="223"/>
      <c r="M10" s="223"/>
      <c r="N10" s="223"/>
      <c r="O10" s="248"/>
      <c r="P10" s="248"/>
      <c r="Q10" s="248"/>
      <c r="R10" s="248"/>
      <c r="S10" s="224"/>
      <c r="T10" s="242"/>
      <c r="U10" s="243"/>
      <c r="V10" s="243"/>
      <c r="W10" s="243"/>
      <c r="X10" s="243"/>
      <c r="Y10" s="243"/>
      <c r="Z10" s="243"/>
      <c r="AA10" s="243"/>
      <c r="AB10" s="243"/>
      <c r="AC10" s="217"/>
      <c r="AD10" s="175" t="s">
        <v>21</v>
      </c>
      <c r="AE10" s="176"/>
      <c r="AF10" s="176"/>
      <c r="AG10" s="199">
        <f>データ入力!B9</f>
        <v>0</v>
      </c>
      <c r="AH10" s="199"/>
      <c r="AI10" s="199"/>
      <c r="AJ10" s="199"/>
      <c r="AK10" s="176" t="s">
        <v>23</v>
      </c>
      <c r="AL10" s="176"/>
      <c r="AM10" s="176"/>
      <c r="AN10" s="199">
        <f>データ入力!B10</f>
        <v>0</v>
      </c>
      <c r="AO10" s="199"/>
      <c r="AP10" s="199"/>
      <c r="AQ10" s="199"/>
      <c r="AR10" s="200"/>
    </row>
    <row r="11" spans="1:45" ht="16.8" customHeight="1" x14ac:dyDescent="0.45">
      <c r="A11" s="252" t="s">
        <v>13</v>
      </c>
      <c r="B11" s="253"/>
      <c r="C11" s="229"/>
      <c r="D11" s="224" t="s">
        <v>17</v>
      </c>
      <c r="E11" s="238">
        <f>データ入力!Q28</f>
        <v>0</v>
      </c>
      <c r="F11" s="239"/>
      <c r="G11" s="239"/>
      <c r="H11" s="239"/>
      <c r="I11" s="239"/>
      <c r="J11" s="239"/>
      <c r="K11" s="239"/>
      <c r="L11" s="239"/>
      <c r="M11" s="239"/>
      <c r="N11" s="214" t="s">
        <v>94</v>
      </c>
      <c r="O11" s="219" t="s">
        <v>114</v>
      </c>
      <c r="P11" s="219"/>
      <c r="Q11" s="220"/>
      <c r="R11" s="224" t="s">
        <v>17</v>
      </c>
      <c r="S11" s="238">
        <f>データ入力!U28</f>
        <v>0</v>
      </c>
      <c r="T11" s="239"/>
      <c r="U11" s="239"/>
      <c r="V11" s="239"/>
      <c r="W11" s="239"/>
      <c r="X11" s="239"/>
      <c r="Y11" s="214" t="s">
        <v>94</v>
      </c>
      <c r="Z11" s="228" t="s">
        <v>16</v>
      </c>
      <c r="AA11" s="229"/>
      <c r="AB11" s="224">
        <f>データ入力!B14</f>
        <v>0</v>
      </c>
      <c r="AC11" s="226" t="s">
        <v>15</v>
      </c>
      <c r="AD11" s="175" t="s">
        <v>117</v>
      </c>
      <c r="AE11" s="176"/>
      <c r="AF11" s="176"/>
      <c r="AG11" s="199">
        <f>データ入力!B11</f>
        <v>0</v>
      </c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200"/>
    </row>
    <row r="12" spans="1:45" ht="16.8" customHeight="1" x14ac:dyDescent="0.45">
      <c r="A12" s="254"/>
      <c r="B12" s="255"/>
      <c r="C12" s="231"/>
      <c r="D12" s="225"/>
      <c r="E12" s="240"/>
      <c r="F12" s="241"/>
      <c r="G12" s="241"/>
      <c r="H12" s="241"/>
      <c r="I12" s="241"/>
      <c r="J12" s="241"/>
      <c r="K12" s="241"/>
      <c r="L12" s="241"/>
      <c r="M12" s="241"/>
      <c r="N12" s="215"/>
      <c r="O12" s="221"/>
      <c r="P12" s="221"/>
      <c r="Q12" s="222"/>
      <c r="R12" s="225"/>
      <c r="S12" s="240"/>
      <c r="T12" s="241"/>
      <c r="U12" s="241"/>
      <c r="V12" s="241"/>
      <c r="W12" s="241"/>
      <c r="X12" s="241"/>
      <c r="Y12" s="215"/>
      <c r="Z12" s="230"/>
      <c r="AA12" s="231"/>
      <c r="AB12" s="225"/>
      <c r="AC12" s="227"/>
      <c r="AQ12" s="5"/>
      <c r="AR12" s="3"/>
    </row>
    <row r="13" spans="1:45" ht="7.8" customHeight="1" x14ac:dyDescent="0.45">
      <c r="A13" s="2"/>
      <c r="AR13" s="3"/>
    </row>
    <row r="14" spans="1:45" ht="17.399999999999999" customHeight="1" x14ac:dyDescent="0.45">
      <c r="A14" s="264" t="s">
        <v>67</v>
      </c>
      <c r="B14" s="265"/>
      <c r="C14" s="266" t="s">
        <v>27</v>
      </c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5"/>
      <c r="O14" s="218" t="s">
        <v>28</v>
      </c>
      <c r="P14" s="218"/>
      <c r="Q14" s="218" t="s">
        <v>29</v>
      </c>
      <c r="R14" s="218"/>
      <c r="S14" s="218" t="s">
        <v>30</v>
      </c>
      <c r="T14" s="218"/>
      <c r="U14" s="218"/>
      <c r="V14" s="218" t="s">
        <v>31</v>
      </c>
      <c r="W14" s="218"/>
      <c r="X14" s="218"/>
      <c r="Y14" s="218"/>
      <c r="Z14" s="218"/>
      <c r="AA14" s="218"/>
      <c r="AB14" s="218"/>
      <c r="AC14" s="218" t="s">
        <v>32</v>
      </c>
      <c r="AD14" s="218"/>
      <c r="AE14" s="218"/>
      <c r="AF14" s="218" t="s">
        <v>33</v>
      </c>
      <c r="AG14" s="218"/>
      <c r="AH14" s="218"/>
      <c r="AI14" s="218"/>
      <c r="AJ14" s="218"/>
      <c r="AK14" s="218"/>
      <c r="AL14" s="218"/>
      <c r="AM14" s="218" t="s">
        <v>34</v>
      </c>
      <c r="AN14" s="218"/>
      <c r="AO14" s="218"/>
      <c r="AP14" s="218"/>
      <c r="AQ14" s="218"/>
      <c r="AR14" s="280"/>
    </row>
    <row r="15" spans="1:45" ht="16.8" customHeight="1" x14ac:dyDescent="0.45">
      <c r="A15" s="39">
        <f>データ入力!B23</f>
        <v>0</v>
      </c>
      <c r="B15" s="40">
        <f>データ入力!C23</f>
        <v>0</v>
      </c>
      <c r="C15" s="268">
        <f>データ入力!D23</f>
        <v>0</v>
      </c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70"/>
      <c r="O15" s="244">
        <f>データ入力!L23</f>
        <v>0</v>
      </c>
      <c r="P15" s="244"/>
      <c r="Q15" s="244">
        <f>データ入力!M23</f>
        <v>0</v>
      </c>
      <c r="R15" s="244"/>
      <c r="S15" s="190">
        <f>データ入力!N23</f>
        <v>0</v>
      </c>
      <c r="T15" s="191"/>
      <c r="U15" s="192"/>
      <c r="V15" s="196">
        <f>データ入力!O23</f>
        <v>0</v>
      </c>
      <c r="W15" s="197"/>
      <c r="X15" s="197"/>
      <c r="Y15" s="197"/>
      <c r="Z15" s="197"/>
      <c r="AA15" s="197"/>
      <c r="AB15" s="198"/>
      <c r="AC15" s="245" t="str">
        <f>データ入力!Q23</f>
        <v>-</v>
      </c>
      <c r="AD15" s="246"/>
      <c r="AE15" s="247"/>
      <c r="AF15" s="196">
        <f>データ入力!R23</f>
        <v>0</v>
      </c>
      <c r="AG15" s="197"/>
      <c r="AH15" s="197"/>
      <c r="AI15" s="197"/>
      <c r="AJ15" s="197"/>
      <c r="AK15" s="197"/>
      <c r="AL15" s="198"/>
      <c r="AM15" s="244">
        <f>データ入力!T23</f>
        <v>0</v>
      </c>
      <c r="AN15" s="244"/>
      <c r="AO15" s="244"/>
      <c r="AP15" s="244"/>
      <c r="AQ15" s="244"/>
      <c r="AR15" s="283"/>
    </row>
    <row r="16" spans="1:45" ht="16.8" customHeight="1" x14ac:dyDescent="0.45">
      <c r="A16" s="38">
        <f>データ入力!B24</f>
        <v>0</v>
      </c>
      <c r="B16" s="40">
        <f>データ入力!C24</f>
        <v>0</v>
      </c>
      <c r="C16" s="268">
        <f>データ入力!D24</f>
        <v>0</v>
      </c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70"/>
      <c r="O16" s="244">
        <f>データ入力!L24</f>
        <v>0</v>
      </c>
      <c r="P16" s="244"/>
      <c r="Q16" s="244">
        <f>データ入力!M24</f>
        <v>0</v>
      </c>
      <c r="R16" s="244"/>
      <c r="S16" s="193">
        <f>データ入力!N24</f>
        <v>0</v>
      </c>
      <c r="T16" s="194"/>
      <c r="U16" s="195"/>
      <c r="V16" s="196"/>
      <c r="W16" s="197"/>
      <c r="X16" s="197"/>
      <c r="Y16" s="197"/>
      <c r="Z16" s="197"/>
      <c r="AA16" s="197"/>
      <c r="AB16" s="198"/>
      <c r="AC16" s="190">
        <f>データ入力!Q24</f>
        <v>0</v>
      </c>
      <c r="AD16" s="191"/>
      <c r="AE16" s="192"/>
      <c r="AF16" s="196">
        <f>データ入力!R24</f>
        <v>0</v>
      </c>
      <c r="AG16" s="197"/>
      <c r="AH16" s="197"/>
      <c r="AI16" s="197"/>
      <c r="AJ16" s="197"/>
      <c r="AK16" s="197"/>
      <c r="AL16" s="198"/>
      <c r="AM16" s="244">
        <f>データ入力!T24</f>
        <v>0</v>
      </c>
      <c r="AN16" s="244"/>
      <c r="AO16" s="244"/>
      <c r="AP16" s="244"/>
      <c r="AQ16" s="244"/>
      <c r="AR16" s="283"/>
    </row>
    <row r="17" spans="1:44" ht="16.8" customHeight="1" x14ac:dyDescent="0.45">
      <c r="A17" s="38">
        <f>データ入力!B25</f>
        <v>0</v>
      </c>
      <c r="B17" s="40">
        <f>データ入力!C25</f>
        <v>0</v>
      </c>
      <c r="C17" s="268">
        <f>データ入力!D25</f>
        <v>0</v>
      </c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70"/>
      <c r="O17" s="244">
        <f>データ入力!L25</f>
        <v>0</v>
      </c>
      <c r="P17" s="244"/>
      <c r="Q17" s="244">
        <f>データ入力!M25</f>
        <v>0</v>
      </c>
      <c r="R17" s="244"/>
      <c r="S17" s="193">
        <f>データ入力!N25</f>
        <v>0</v>
      </c>
      <c r="T17" s="194"/>
      <c r="U17" s="195"/>
      <c r="V17" s="196"/>
      <c r="W17" s="197"/>
      <c r="X17" s="197"/>
      <c r="Y17" s="197"/>
      <c r="Z17" s="197"/>
      <c r="AA17" s="197"/>
      <c r="AB17" s="198"/>
      <c r="AC17" s="190">
        <f>データ入力!Q25</f>
        <v>0</v>
      </c>
      <c r="AD17" s="191"/>
      <c r="AE17" s="192"/>
      <c r="AF17" s="196">
        <f>データ入力!R25</f>
        <v>0</v>
      </c>
      <c r="AG17" s="197"/>
      <c r="AH17" s="197"/>
      <c r="AI17" s="197"/>
      <c r="AJ17" s="197"/>
      <c r="AK17" s="197"/>
      <c r="AL17" s="198"/>
      <c r="AM17" s="244">
        <f>データ入力!T25</f>
        <v>0</v>
      </c>
      <c r="AN17" s="244"/>
      <c r="AO17" s="244"/>
      <c r="AP17" s="244"/>
      <c r="AQ17" s="244"/>
      <c r="AR17" s="283"/>
    </row>
    <row r="18" spans="1:44" ht="16.8" customHeight="1" x14ac:dyDescent="0.45">
      <c r="A18" s="38">
        <f>データ入力!B26</f>
        <v>0</v>
      </c>
      <c r="B18" s="40">
        <f>データ入力!C26</f>
        <v>0</v>
      </c>
      <c r="C18" s="268">
        <f>データ入力!D26</f>
        <v>0</v>
      </c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70"/>
      <c r="O18" s="244">
        <f>データ入力!L26</f>
        <v>0</v>
      </c>
      <c r="P18" s="244"/>
      <c r="Q18" s="244">
        <f>データ入力!M26</f>
        <v>0</v>
      </c>
      <c r="R18" s="244"/>
      <c r="S18" s="193">
        <f>データ入力!N26</f>
        <v>0</v>
      </c>
      <c r="T18" s="194"/>
      <c r="U18" s="195"/>
      <c r="V18" s="196"/>
      <c r="W18" s="197"/>
      <c r="X18" s="197"/>
      <c r="Y18" s="197"/>
      <c r="Z18" s="197"/>
      <c r="AA18" s="197"/>
      <c r="AB18" s="198"/>
      <c r="AC18" s="190">
        <f>データ入力!Q26</f>
        <v>0</v>
      </c>
      <c r="AD18" s="191"/>
      <c r="AE18" s="192"/>
      <c r="AF18" s="196">
        <f>データ入力!R26</f>
        <v>0</v>
      </c>
      <c r="AG18" s="197"/>
      <c r="AH18" s="197"/>
      <c r="AI18" s="197"/>
      <c r="AJ18" s="197"/>
      <c r="AK18" s="197"/>
      <c r="AL18" s="198"/>
      <c r="AM18" s="244">
        <f>データ入力!T26</f>
        <v>0</v>
      </c>
      <c r="AN18" s="244"/>
      <c r="AO18" s="244"/>
      <c r="AP18" s="244"/>
      <c r="AQ18" s="244"/>
      <c r="AR18" s="283"/>
    </row>
    <row r="19" spans="1:44" ht="16.8" customHeight="1" x14ac:dyDescent="0.45">
      <c r="A19" s="260"/>
      <c r="B19" s="261"/>
      <c r="C19" s="218" t="s">
        <v>36</v>
      </c>
      <c r="D19" s="218"/>
      <c r="E19" s="218"/>
      <c r="F19" s="218"/>
      <c r="G19" s="218"/>
      <c r="H19" s="218"/>
      <c r="I19" s="218"/>
      <c r="J19" s="218" t="s">
        <v>37</v>
      </c>
      <c r="K19" s="218"/>
      <c r="L19" s="218"/>
      <c r="M19" s="218"/>
      <c r="N19" s="218"/>
      <c r="O19" s="218"/>
      <c r="P19" s="218" t="s">
        <v>102</v>
      </c>
      <c r="Q19" s="218"/>
      <c r="R19" s="218"/>
      <c r="S19" s="218"/>
      <c r="T19" s="218"/>
      <c r="U19" s="218"/>
      <c r="V19" s="218"/>
      <c r="W19" s="218"/>
      <c r="X19" s="218" t="s">
        <v>104</v>
      </c>
      <c r="Y19" s="218"/>
      <c r="Z19" s="218"/>
      <c r="AA19" s="218"/>
      <c r="AB19" s="218"/>
      <c r="AC19" s="218"/>
      <c r="AD19" s="218"/>
      <c r="AE19" s="218" t="s">
        <v>38</v>
      </c>
      <c r="AF19" s="218"/>
      <c r="AG19" s="218"/>
      <c r="AH19" s="218"/>
      <c r="AI19" s="218"/>
      <c r="AJ19" s="218"/>
      <c r="AK19" s="218"/>
      <c r="AL19" s="218" t="s">
        <v>35</v>
      </c>
      <c r="AM19" s="218"/>
      <c r="AN19" s="218"/>
      <c r="AO19" s="218"/>
      <c r="AP19" s="218"/>
      <c r="AQ19" s="218"/>
      <c r="AR19" s="280"/>
    </row>
    <row r="20" spans="1:44" s="35" customFormat="1" ht="22.8" customHeight="1" x14ac:dyDescent="0.45">
      <c r="A20" s="262"/>
      <c r="B20" s="263"/>
      <c r="C20" s="273">
        <f>データ入力!D28</f>
        <v>0</v>
      </c>
      <c r="D20" s="274"/>
      <c r="E20" s="274"/>
      <c r="F20" s="274"/>
      <c r="G20" s="274"/>
      <c r="H20" s="274"/>
      <c r="I20" s="275"/>
      <c r="J20" s="276">
        <f>データ入力!J28</f>
        <v>0</v>
      </c>
      <c r="K20" s="277"/>
      <c r="L20" s="277"/>
      <c r="M20" s="277"/>
      <c r="N20" s="277"/>
      <c r="O20" s="278"/>
      <c r="P20" s="273">
        <f>データ入力!M28</f>
        <v>0</v>
      </c>
      <c r="Q20" s="274"/>
      <c r="R20" s="274"/>
      <c r="S20" s="274"/>
      <c r="T20" s="274"/>
      <c r="U20" s="274"/>
      <c r="V20" s="274"/>
      <c r="W20" s="275"/>
      <c r="X20" s="273">
        <f>データ入力!O28</f>
        <v>0</v>
      </c>
      <c r="Y20" s="274"/>
      <c r="Z20" s="274"/>
      <c r="AA20" s="274"/>
      <c r="AB20" s="274"/>
      <c r="AC20" s="274"/>
      <c r="AD20" s="275"/>
      <c r="AE20" s="273">
        <f>データ入力!Q28</f>
        <v>0</v>
      </c>
      <c r="AF20" s="274"/>
      <c r="AG20" s="274"/>
      <c r="AH20" s="274"/>
      <c r="AI20" s="274"/>
      <c r="AJ20" s="274"/>
      <c r="AK20" s="275"/>
      <c r="AL20" s="273">
        <f>データ入力!S28</f>
        <v>0</v>
      </c>
      <c r="AM20" s="274"/>
      <c r="AN20" s="274"/>
      <c r="AO20" s="274"/>
      <c r="AP20" s="274"/>
      <c r="AQ20" s="274"/>
      <c r="AR20" s="284"/>
    </row>
    <row r="21" spans="1:44" ht="7.8" customHeight="1" x14ac:dyDescent="0.45">
      <c r="A21" s="2"/>
      <c r="AR21" s="3"/>
    </row>
    <row r="22" spans="1:44" ht="16.8" customHeight="1" x14ac:dyDescent="0.45">
      <c r="A22" s="2"/>
      <c r="B22" s="16" t="s">
        <v>39</v>
      </c>
      <c r="C22" s="1" t="s">
        <v>43</v>
      </c>
      <c r="AR22" s="3"/>
    </row>
    <row r="23" spans="1:44" ht="16.8" customHeight="1" x14ac:dyDescent="0.45">
      <c r="A23" s="2"/>
      <c r="B23" s="16" t="s">
        <v>40</v>
      </c>
      <c r="C23" s="1" t="s">
        <v>44</v>
      </c>
      <c r="AR23" s="3"/>
    </row>
    <row r="24" spans="1:44" ht="16.8" customHeight="1" x14ac:dyDescent="0.45">
      <c r="A24" s="2"/>
      <c r="B24" s="16" t="s">
        <v>2</v>
      </c>
      <c r="C24" s="1" t="s">
        <v>45</v>
      </c>
      <c r="AB24" s="281" t="s">
        <v>52</v>
      </c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80"/>
      <c r="AR24" s="3"/>
    </row>
    <row r="25" spans="1:44" ht="16.8" customHeight="1" x14ac:dyDescent="0.45">
      <c r="A25" s="2"/>
      <c r="C25" s="1" t="s">
        <v>72</v>
      </c>
      <c r="AB25" s="282"/>
      <c r="AC25" s="224"/>
      <c r="AD25" s="224"/>
      <c r="AE25" s="224"/>
      <c r="AF25" s="224" t="s">
        <v>55</v>
      </c>
      <c r="AG25" s="224"/>
      <c r="AH25" s="224"/>
      <c r="AI25" s="224"/>
      <c r="AJ25" s="256" t="s">
        <v>56</v>
      </c>
      <c r="AK25" s="256"/>
      <c r="AL25" s="256"/>
      <c r="AM25" s="256"/>
      <c r="AN25" s="224" t="s">
        <v>0</v>
      </c>
      <c r="AO25" s="224"/>
      <c r="AP25" s="224"/>
      <c r="AQ25" s="226"/>
      <c r="AR25" s="3"/>
    </row>
    <row r="26" spans="1:44" ht="16.8" customHeight="1" x14ac:dyDescent="0.45">
      <c r="A26" s="2"/>
      <c r="B26" s="16" t="s">
        <v>3</v>
      </c>
      <c r="C26" s="1" t="s">
        <v>47</v>
      </c>
      <c r="AB26" s="282"/>
      <c r="AC26" s="224"/>
      <c r="AD26" s="224"/>
      <c r="AE26" s="224"/>
      <c r="AF26" s="224"/>
      <c r="AG26" s="224"/>
      <c r="AH26" s="224"/>
      <c r="AI26" s="224"/>
      <c r="AJ26" s="256"/>
      <c r="AK26" s="256"/>
      <c r="AL26" s="256"/>
      <c r="AM26" s="256"/>
      <c r="AN26" s="224"/>
      <c r="AO26" s="224"/>
      <c r="AP26" s="224"/>
      <c r="AQ26" s="226"/>
      <c r="AR26" s="3"/>
    </row>
    <row r="27" spans="1:44" ht="16.8" customHeight="1" x14ac:dyDescent="0.45">
      <c r="A27" s="2"/>
      <c r="B27" s="16" t="s">
        <v>4</v>
      </c>
      <c r="C27" s="1" t="s">
        <v>48</v>
      </c>
      <c r="AB27" s="282"/>
      <c r="AC27" s="224"/>
      <c r="AD27" s="224"/>
      <c r="AE27" s="224"/>
      <c r="AF27" s="224"/>
      <c r="AG27" s="224"/>
      <c r="AH27" s="224"/>
      <c r="AI27" s="224"/>
      <c r="AJ27" s="256"/>
      <c r="AK27" s="256"/>
      <c r="AL27" s="256"/>
      <c r="AM27" s="256"/>
      <c r="AN27" s="224"/>
      <c r="AO27" s="224"/>
      <c r="AP27" s="224"/>
      <c r="AQ27" s="226"/>
      <c r="AR27" s="3"/>
    </row>
    <row r="28" spans="1:44" ht="16.8" customHeight="1" x14ac:dyDescent="0.45">
      <c r="A28" s="2"/>
      <c r="B28" s="16" t="s">
        <v>5</v>
      </c>
      <c r="C28" s="1" t="s">
        <v>49</v>
      </c>
      <c r="AB28" s="279" t="s">
        <v>53</v>
      </c>
      <c r="AC28" s="225"/>
      <c r="AD28" s="225"/>
      <c r="AE28" s="225"/>
      <c r="AF28" s="225" t="s">
        <v>54</v>
      </c>
      <c r="AG28" s="225"/>
      <c r="AH28" s="225"/>
      <c r="AI28" s="225"/>
      <c r="AJ28" s="225" t="s">
        <v>112</v>
      </c>
      <c r="AK28" s="225"/>
      <c r="AL28" s="225"/>
      <c r="AM28" s="225"/>
      <c r="AN28" s="225" t="s">
        <v>113</v>
      </c>
      <c r="AO28" s="225"/>
      <c r="AP28" s="225"/>
      <c r="AQ28" s="227"/>
      <c r="AR28" s="3"/>
    </row>
    <row r="29" spans="1:44" ht="16.8" customHeight="1" x14ac:dyDescent="0.45">
      <c r="A29" s="2"/>
      <c r="B29" s="16" t="s">
        <v>41</v>
      </c>
      <c r="C29" s="1" t="s">
        <v>50</v>
      </c>
      <c r="AR29" s="3"/>
    </row>
    <row r="30" spans="1:44" ht="16.8" customHeight="1" x14ac:dyDescent="0.45">
      <c r="A30" s="2"/>
      <c r="B30" s="16" t="s">
        <v>42</v>
      </c>
      <c r="C30" s="1" t="s">
        <v>51</v>
      </c>
      <c r="AB30" s="4"/>
      <c r="AR30" s="3"/>
    </row>
    <row r="31" spans="1:44" ht="9" customHeight="1" x14ac:dyDescent="0.45">
      <c r="A31" s="1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5"/>
    </row>
    <row r="32" spans="1:44" ht="15" customHeight="1" x14ac:dyDescent="0.45">
      <c r="B32" s="4" t="s">
        <v>58</v>
      </c>
    </row>
  </sheetData>
  <sheetProtection algorithmName="SHA-512" hashValue="U0V8NHDA+DfiXoFTTUcGStf1PWQhepxDWHrRpzbYSEo+M75ob/70uj5wE9DgUKL9socQxtBtqhRfKyrFc5cmTg==" saltValue="6oyVXDv3XI0Y6mwAmT3gtQ==" spinCount="100000" sheet="1" objects="1" scenarios="1"/>
  <mergeCells count="120">
    <mergeCell ref="AB28:AE28"/>
    <mergeCell ref="AF28:AI28"/>
    <mergeCell ref="AJ28:AM28"/>
    <mergeCell ref="AN28:AQ28"/>
    <mergeCell ref="AM14:AR14"/>
    <mergeCell ref="AB24:AQ24"/>
    <mergeCell ref="AB25:AE27"/>
    <mergeCell ref="AF25:AI27"/>
    <mergeCell ref="AJ25:AM27"/>
    <mergeCell ref="AN25:AQ27"/>
    <mergeCell ref="AL19:AR19"/>
    <mergeCell ref="AM16:AR16"/>
    <mergeCell ref="AM17:AR17"/>
    <mergeCell ref="AM18:AR18"/>
    <mergeCell ref="AM15:AR15"/>
    <mergeCell ref="X19:AD19"/>
    <mergeCell ref="AE19:AK19"/>
    <mergeCell ref="AC18:AE18"/>
    <mergeCell ref="AE20:AK20"/>
    <mergeCell ref="AL20:AR20"/>
    <mergeCell ref="V15:AB15"/>
    <mergeCell ref="V16:AB16"/>
    <mergeCell ref="V17:AB17"/>
    <mergeCell ref="V18:AB18"/>
    <mergeCell ref="P19:W19"/>
    <mergeCell ref="AF14:AL14"/>
    <mergeCell ref="D5:F5"/>
    <mergeCell ref="G5:L5"/>
    <mergeCell ref="A11:C12"/>
    <mergeCell ref="G9:H10"/>
    <mergeCell ref="K7:M8"/>
    <mergeCell ref="D11:D12"/>
    <mergeCell ref="G7:G8"/>
    <mergeCell ref="A19:B20"/>
    <mergeCell ref="A14:B14"/>
    <mergeCell ref="C14:N14"/>
    <mergeCell ref="C18:N18"/>
    <mergeCell ref="C17:N17"/>
    <mergeCell ref="C16:N16"/>
    <mergeCell ref="C15:N15"/>
    <mergeCell ref="A7:B8"/>
    <mergeCell ref="A9:B10"/>
    <mergeCell ref="C9:C10"/>
    <mergeCell ref="AG9:AL9"/>
    <mergeCell ref="C20:I20"/>
    <mergeCell ref="J20:O20"/>
    <mergeCell ref="P20:W20"/>
    <mergeCell ref="X20:AD20"/>
    <mergeCell ref="AF18:AL18"/>
    <mergeCell ref="AM9:AP9"/>
    <mergeCell ref="AD11:AF11"/>
    <mergeCell ref="AG11:AR11"/>
    <mergeCell ref="C19:I19"/>
    <mergeCell ref="J19:O19"/>
    <mergeCell ref="Q15:R15"/>
    <mergeCell ref="Q16:R16"/>
    <mergeCell ref="Q17:R17"/>
    <mergeCell ref="Q18:R18"/>
    <mergeCell ref="O15:P15"/>
    <mergeCell ref="O16:P16"/>
    <mergeCell ref="O17:P17"/>
    <mergeCell ref="O18:P18"/>
    <mergeCell ref="AC15:AE15"/>
    <mergeCell ref="AC16:AE16"/>
    <mergeCell ref="AC17:AE17"/>
    <mergeCell ref="F9:F10"/>
    <mergeCell ref="S18:U18"/>
    <mergeCell ref="O9:R10"/>
    <mergeCell ref="AQ9:AR9"/>
    <mergeCell ref="AK10:AM10"/>
    <mergeCell ref="AG10:AJ10"/>
    <mergeCell ref="AN10:AR10"/>
    <mergeCell ref="AO1:AR1"/>
    <mergeCell ref="N11:N12"/>
    <mergeCell ref="AC9:AC10"/>
    <mergeCell ref="O14:P14"/>
    <mergeCell ref="O11:Q12"/>
    <mergeCell ref="I9:N10"/>
    <mergeCell ref="AB11:AB12"/>
    <mergeCell ref="AC11:AC12"/>
    <mergeCell ref="Z11:AA12"/>
    <mergeCell ref="R11:R12"/>
    <mergeCell ref="S9:S10"/>
    <mergeCell ref="Q14:R14"/>
    <mergeCell ref="S14:U14"/>
    <mergeCell ref="V14:AB14"/>
    <mergeCell ref="AC2:AE2"/>
    <mergeCell ref="AK2:AL2"/>
    <mergeCell ref="AC14:AE14"/>
    <mergeCell ref="N3:P3"/>
    <mergeCell ref="R2:AA3"/>
    <mergeCell ref="Y11:Y12"/>
    <mergeCell ref="E11:M12"/>
    <mergeCell ref="T9:AB10"/>
    <mergeCell ref="S11:X12"/>
    <mergeCell ref="E9:E10"/>
    <mergeCell ref="B3:K4"/>
    <mergeCell ref="D9:D10"/>
    <mergeCell ref="AD8:AF8"/>
    <mergeCell ref="C7:D8"/>
    <mergeCell ref="E7:F8"/>
    <mergeCell ref="H7:J8"/>
    <mergeCell ref="S15:U15"/>
    <mergeCell ref="S16:U16"/>
    <mergeCell ref="S17:U17"/>
    <mergeCell ref="AF15:AL15"/>
    <mergeCell ref="AF16:AL16"/>
    <mergeCell ref="AF17:AL17"/>
    <mergeCell ref="AG4:AR4"/>
    <mergeCell ref="AD6:AF7"/>
    <mergeCell ref="AD3:AF3"/>
    <mergeCell ref="AG3:AK3"/>
    <mergeCell ref="AD4:AF4"/>
    <mergeCell ref="AI8:AP8"/>
    <mergeCell ref="N7:AC8"/>
    <mergeCell ref="AG6:AO7"/>
    <mergeCell ref="AD9:AF9"/>
    <mergeCell ref="AD10:AF10"/>
    <mergeCell ref="AG5:AR5"/>
    <mergeCell ref="AQ6:AQ7"/>
  </mergeCells>
  <phoneticPr fontId="1"/>
  <printOptions horizontalCentered="1" verticalCentered="1"/>
  <pageMargins left="0.31496062992125984" right="0.31496062992125984" top="0.35433070866141736" bottom="0.35433070866141736" header="0" footer="0.19685039370078741"/>
  <pageSetup paperSize="9" scale="98" orientation="landscape" r:id="rId1"/>
  <headerFooter>
    <oddFooter>&amp;R&amp;"UD デジタル 教科書体 NP-R,標準"&amp;9&amp;K002060株式会社　シンコウ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432E8-FEE6-4607-AA25-B7BBE0270AD0}">
  <sheetPr codeName="Sheet3"/>
  <dimension ref="A1:AS26"/>
  <sheetViews>
    <sheetView showGridLines="0" view="pageBreakPreview" zoomScaleNormal="49" zoomScaleSheetLayoutView="100" workbookViewId="0">
      <selection activeCell="I9" sqref="I9:N10"/>
    </sheetView>
  </sheetViews>
  <sheetFormatPr defaultColWidth="9" defaultRowHeight="14.4" x14ac:dyDescent="0.45"/>
  <cols>
    <col min="1" max="1" width="3.19921875" style="1" customWidth="1"/>
    <col min="2" max="18" width="2.8984375" style="1" customWidth="1"/>
    <col min="19" max="21" width="3.8984375" style="1" customWidth="1"/>
    <col min="22" max="43" width="2.8984375" style="1" customWidth="1"/>
    <col min="44" max="44" width="3.19921875" style="1" customWidth="1"/>
    <col min="45" max="16384" width="9" style="1"/>
  </cols>
  <sheetData>
    <row r="1" spans="1:45" x14ac:dyDescent="0.45">
      <c r="Q1" s="313" t="s">
        <v>59</v>
      </c>
      <c r="R1" s="314"/>
      <c r="S1" s="315"/>
      <c r="T1" s="17">
        <f>データ入力!B20</f>
        <v>0</v>
      </c>
      <c r="U1" s="17">
        <f>データ入力!C20</f>
        <v>0</v>
      </c>
      <c r="V1" s="17">
        <f>データ入力!D20</f>
        <v>0</v>
      </c>
      <c r="W1" s="17">
        <f>データ入力!E20</f>
        <v>0</v>
      </c>
      <c r="X1" s="17">
        <f>データ入力!F20</f>
        <v>0</v>
      </c>
      <c r="Y1" s="17">
        <f>データ入力!G20</f>
        <v>0</v>
      </c>
      <c r="Z1" s="17">
        <f>データ入力!H20</f>
        <v>0</v>
      </c>
      <c r="AA1" s="17">
        <f>データ入力!I20</f>
        <v>0</v>
      </c>
      <c r="AB1" s="17">
        <f>データ入力!J20</f>
        <v>0</v>
      </c>
      <c r="AC1" s="14"/>
      <c r="AO1" s="213" t="s">
        <v>57</v>
      </c>
      <c r="AP1" s="213"/>
      <c r="AQ1" s="213"/>
      <c r="AR1" s="213"/>
    </row>
    <row r="2" spans="1:45" ht="19.2" customHeight="1" thickBot="1" x14ac:dyDescent="0.55000000000000004">
      <c r="A2" s="6"/>
      <c r="B2" s="11"/>
      <c r="C2" s="11"/>
      <c r="D2" s="7"/>
      <c r="E2" s="7"/>
      <c r="F2" s="7"/>
      <c r="G2" s="7"/>
      <c r="H2" s="7"/>
      <c r="I2" s="7"/>
      <c r="J2" s="7"/>
      <c r="K2" s="7"/>
      <c r="L2" s="7"/>
      <c r="M2" s="7"/>
      <c r="N2" s="11"/>
      <c r="O2" s="11"/>
      <c r="P2" s="7"/>
      <c r="R2" s="236" t="s">
        <v>97</v>
      </c>
      <c r="S2" s="236"/>
      <c r="T2" s="236"/>
      <c r="U2" s="236"/>
      <c r="V2" s="236"/>
      <c r="W2" s="236"/>
      <c r="X2" s="236"/>
      <c r="Y2" s="236"/>
      <c r="Z2" s="236"/>
      <c r="AA2" s="236"/>
      <c r="AB2" s="11"/>
      <c r="AC2" s="176" t="s">
        <v>7</v>
      </c>
      <c r="AD2" s="232"/>
      <c r="AE2" s="232"/>
      <c r="AF2" s="42">
        <f>'請求書（控）'!AF2</f>
        <v>0</v>
      </c>
      <c r="AG2" s="42">
        <f>'請求書（控）'!AG2</f>
        <v>0</v>
      </c>
      <c r="AH2" s="42">
        <f>'請求書（控）'!AH2</f>
        <v>0</v>
      </c>
      <c r="AI2" s="42">
        <f>'請求書（控）'!AI2</f>
        <v>0</v>
      </c>
      <c r="AJ2" s="42">
        <f>'請求書（控）'!AJ2</f>
        <v>0</v>
      </c>
      <c r="AK2" s="317" t="s">
        <v>69</v>
      </c>
      <c r="AL2" s="318"/>
      <c r="AM2" s="41">
        <f>'請求書（控）'!AM2</f>
        <v>0</v>
      </c>
      <c r="AN2" s="20" t="s">
        <v>68</v>
      </c>
      <c r="AO2" s="41">
        <f>'請求書（控）'!AO2</f>
        <v>0</v>
      </c>
      <c r="AP2" s="20" t="s">
        <v>67</v>
      </c>
      <c r="AQ2" s="41">
        <f>'請求書（控）'!AQ2</f>
        <v>0</v>
      </c>
      <c r="AR2" s="21" t="s">
        <v>1</v>
      </c>
    </row>
    <row r="3" spans="1:45" ht="19.8" customHeight="1" thickBot="1" x14ac:dyDescent="0.55000000000000004">
      <c r="A3" s="8"/>
      <c r="B3" s="172" t="s">
        <v>46</v>
      </c>
      <c r="C3" s="172"/>
      <c r="D3" s="172"/>
      <c r="E3" s="172"/>
      <c r="F3" s="172"/>
      <c r="G3" s="172"/>
      <c r="H3" s="172"/>
      <c r="I3" s="172"/>
      <c r="J3" s="172"/>
      <c r="K3" s="172"/>
      <c r="L3" s="9"/>
      <c r="M3" s="9"/>
      <c r="N3" s="233" t="s">
        <v>108</v>
      </c>
      <c r="O3" s="234"/>
      <c r="P3" s="235"/>
      <c r="Q3" s="5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57"/>
      <c r="AC3" s="9"/>
      <c r="AD3" s="202" t="s">
        <v>8</v>
      </c>
      <c r="AE3" s="202"/>
      <c r="AF3" s="202"/>
      <c r="AG3" s="310">
        <f>'請求書（控）'!AG3:AK3</f>
        <v>0</v>
      </c>
      <c r="AH3" s="310"/>
      <c r="AI3" s="310"/>
      <c r="AJ3" s="310"/>
      <c r="AK3" s="311"/>
      <c r="AL3" s="9"/>
      <c r="AM3" s="9"/>
      <c r="AN3" s="9"/>
      <c r="AO3" s="9"/>
      <c r="AP3" s="9"/>
      <c r="AQ3" s="9"/>
      <c r="AR3" s="10"/>
    </row>
    <row r="4" spans="1:45" ht="17.399999999999999" customHeight="1" x14ac:dyDescent="0.45">
      <c r="A4" s="2"/>
      <c r="B4" s="172"/>
      <c r="C4" s="172"/>
      <c r="D4" s="172"/>
      <c r="E4" s="172"/>
      <c r="F4" s="172"/>
      <c r="G4" s="172"/>
      <c r="H4" s="172"/>
      <c r="I4" s="172"/>
      <c r="J4" s="172"/>
      <c r="K4" s="172"/>
      <c r="AD4" s="201" t="s">
        <v>10</v>
      </c>
      <c r="AE4" s="201"/>
      <c r="AF4" s="201"/>
      <c r="AG4" s="304">
        <f>'請求書（控）'!AG4:AR4</f>
        <v>0</v>
      </c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12"/>
    </row>
    <row r="5" spans="1:45" ht="16.8" customHeight="1" x14ac:dyDescent="0.45">
      <c r="A5" s="2"/>
      <c r="B5" s="12"/>
      <c r="C5" s="12"/>
      <c r="D5" s="250" t="s">
        <v>25</v>
      </c>
      <c r="E5" s="250"/>
      <c r="F5" s="250"/>
      <c r="G5" s="316">
        <f>'請求書（控）'!G5:L5</f>
        <v>0</v>
      </c>
      <c r="H5" s="316"/>
      <c r="I5" s="316"/>
      <c r="J5" s="316"/>
      <c r="K5" s="316"/>
      <c r="L5" s="316"/>
      <c r="M5" s="13" t="s">
        <v>24</v>
      </c>
      <c r="AG5" s="337" t="str">
        <f>'請求書（控）'!AG5</f>
        <v/>
      </c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8"/>
      <c r="AS5" s="1" t="s">
        <v>109</v>
      </c>
    </row>
    <row r="6" spans="1:45" ht="10.5" customHeight="1" x14ac:dyDescent="0.45">
      <c r="A6" s="2"/>
      <c r="AD6" s="201" t="s">
        <v>11</v>
      </c>
      <c r="AE6" s="201"/>
      <c r="AF6" s="201"/>
      <c r="AG6" s="300">
        <f>データ入力!B5</f>
        <v>0</v>
      </c>
      <c r="AH6" s="300"/>
      <c r="AI6" s="300"/>
      <c r="AJ6" s="300"/>
      <c r="AK6" s="300"/>
      <c r="AL6" s="300"/>
      <c r="AM6" s="300"/>
      <c r="AN6" s="300"/>
      <c r="AO6" s="300"/>
      <c r="AP6" s="300"/>
      <c r="AQ6" s="201" t="s">
        <v>12</v>
      </c>
      <c r="AR6" s="60"/>
    </row>
    <row r="7" spans="1:45" ht="16.8" customHeight="1" x14ac:dyDescent="0.45">
      <c r="A7" s="271" t="s">
        <v>70</v>
      </c>
      <c r="B7" s="257"/>
      <c r="C7" s="298">
        <f>データ入力!B16</f>
        <v>0</v>
      </c>
      <c r="D7" s="325"/>
      <c r="E7" s="327">
        <f>データ入力!E16</f>
        <v>0</v>
      </c>
      <c r="F7" s="328"/>
      <c r="G7" s="298" t="s">
        <v>115</v>
      </c>
      <c r="H7" s="331">
        <f>データ入力!H16</f>
        <v>0</v>
      </c>
      <c r="I7" s="332"/>
      <c r="J7" s="333"/>
      <c r="K7" s="257" t="s">
        <v>73</v>
      </c>
      <c r="L7" s="257"/>
      <c r="M7" s="257"/>
      <c r="N7" s="319">
        <f>'請求書（控）'!N7</f>
        <v>0</v>
      </c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1"/>
      <c r="AD7" s="201"/>
      <c r="AE7" s="201"/>
      <c r="AF7" s="201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201"/>
      <c r="AR7" s="60"/>
    </row>
    <row r="8" spans="1:45" ht="16.8" customHeight="1" x14ac:dyDescent="0.45">
      <c r="A8" s="272"/>
      <c r="B8" s="256"/>
      <c r="C8" s="299"/>
      <c r="D8" s="326"/>
      <c r="E8" s="329"/>
      <c r="F8" s="330"/>
      <c r="G8" s="299"/>
      <c r="H8" s="334"/>
      <c r="I8" s="335"/>
      <c r="J8" s="336"/>
      <c r="K8" s="256"/>
      <c r="L8" s="256"/>
      <c r="M8" s="256"/>
      <c r="N8" s="322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4"/>
      <c r="AD8" s="175" t="s">
        <v>110</v>
      </c>
      <c r="AE8" s="176"/>
      <c r="AF8" s="176"/>
      <c r="AI8" s="199">
        <f>データ入力!B6</f>
        <v>0</v>
      </c>
      <c r="AJ8" s="199"/>
      <c r="AK8" s="199"/>
      <c r="AL8" s="199"/>
      <c r="AM8" s="199"/>
      <c r="AN8" s="199"/>
      <c r="AO8" s="199"/>
      <c r="AP8" s="199"/>
      <c r="AR8" s="3"/>
    </row>
    <row r="9" spans="1:45" ht="16.8" customHeight="1" x14ac:dyDescent="0.45">
      <c r="A9" s="272" t="s">
        <v>71</v>
      </c>
      <c r="B9" s="256"/>
      <c r="C9" s="291">
        <f>'請求書（控）'!C9:C10</f>
        <v>0</v>
      </c>
      <c r="D9" s="291">
        <f>'請求書（控）'!D9:D10</f>
        <v>0</v>
      </c>
      <c r="E9" s="291">
        <f>'請求書（控）'!E9:E10</f>
        <v>0</v>
      </c>
      <c r="F9" s="291">
        <f>'請求書（控）'!F9:F10</f>
        <v>0</v>
      </c>
      <c r="G9" s="256" t="s">
        <v>14</v>
      </c>
      <c r="H9" s="256"/>
      <c r="I9" s="344">
        <f>'請求書（控）'!I9:N10</f>
        <v>0</v>
      </c>
      <c r="J9" s="344"/>
      <c r="K9" s="344"/>
      <c r="L9" s="344"/>
      <c r="M9" s="344"/>
      <c r="N9" s="344"/>
      <c r="O9" s="248" t="s">
        <v>18</v>
      </c>
      <c r="P9" s="248"/>
      <c r="Q9" s="248"/>
      <c r="R9" s="248"/>
      <c r="S9" s="224" t="s">
        <v>17</v>
      </c>
      <c r="T9" s="238">
        <f>データ入力!U29</f>
        <v>0</v>
      </c>
      <c r="U9" s="239"/>
      <c r="V9" s="239"/>
      <c r="W9" s="239"/>
      <c r="X9" s="239"/>
      <c r="Y9" s="239"/>
      <c r="Z9" s="239"/>
      <c r="AA9" s="239"/>
      <c r="AB9" s="239"/>
      <c r="AC9" s="216" t="s">
        <v>94</v>
      </c>
      <c r="AD9" s="175" t="s">
        <v>20</v>
      </c>
      <c r="AE9" s="176"/>
      <c r="AF9" s="176"/>
      <c r="AG9" s="304">
        <f>'請求書（控）'!AG9:AL9</f>
        <v>0</v>
      </c>
      <c r="AH9" s="304"/>
      <c r="AI9" s="304"/>
      <c r="AJ9" s="304"/>
      <c r="AK9" s="304"/>
      <c r="AL9" s="304"/>
      <c r="AM9" s="304">
        <f>'請求書（控）'!AM9:AP9</f>
        <v>0</v>
      </c>
      <c r="AN9" s="304"/>
      <c r="AO9" s="304"/>
      <c r="AP9" s="304"/>
      <c r="AQ9" s="176" t="s">
        <v>22</v>
      </c>
      <c r="AR9" s="249"/>
    </row>
    <row r="10" spans="1:45" ht="16.8" customHeight="1" x14ac:dyDescent="0.45">
      <c r="A10" s="272"/>
      <c r="B10" s="256"/>
      <c r="C10" s="299"/>
      <c r="D10" s="299"/>
      <c r="E10" s="299"/>
      <c r="F10" s="299"/>
      <c r="G10" s="256"/>
      <c r="H10" s="256"/>
      <c r="I10" s="344"/>
      <c r="J10" s="344"/>
      <c r="K10" s="344"/>
      <c r="L10" s="344"/>
      <c r="M10" s="344"/>
      <c r="N10" s="344"/>
      <c r="O10" s="248"/>
      <c r="P10" s="248"/>
      <c r="Q10" s="248"/>
      <c r="R10" s="248"/>
      <c r="S10" s="224"/>
      <c r="T10" s="242"/>
      <c r="U10" s="243"/>
      <c r="V10" s="243"/>
      <c r="W10" s="243"/>
      <c r="X10" s="243"/>
      <c r="Y10" s="243"/>
      <c r="Z10" s="243"/>
      <c r="AA10" s="243"/>
      <c r="AB10" s="243"/>
      <c r="AC10" s="217"/>
      <c r="AD10" s="175" t="s">
        <v>21</v>
      </c>
      <c r="AE10" s="176"/>
      <c r="AF10" s="176"/>
      <c r="AG10" s="304">
        <f>'請求書（控）'!AG10:AJ10</f>
        <v>0</v>
      </c>
      <c r="AH10" s="304"/>
      <c r="AI10" s="304"/>
      <c r="AJ10" s="304"/>
      <c r="AK10" s="176" t="s">
        <v>23</v>
      </c>
      <c r="AL10" s="176"/>
      <c r="AM10" s="176"/>
      <c r="AN10" s="304">
        <f>'請求書（控）'!AN10:AR10</f>
        <v>0</v>
      </c>
      <c r="AO10" s="304"/>
      <c r="AP10" s="304"/>
      <c r="AQ10" s="304"/>
      <c r="AR10" s="312"/>
    </row>
    <row r="11" spans="1:45" ht="16.8" customHeight="1" x14ac:dyDescent="0.45">
      <c r="A11" s="252" t="s">
        <v>13</v>
      </c>
      <c r="B11" s="253"/>
      <c r="C11" s="229"/>
      <c r="D11" s="224" t="s">
        <v>17</v>
      </c>
      <c r="E11" s="238">
        <f>データ入力!Q28</f>
        <v>0</v>
      </c>
      <c r="F11" s="239"/>
      <c r="G11" s="239"/>
      <c r="H11" s="239"/>
      <c r="I11" s="239"/>
      <c r="J11" s="239"/>
      <c r="K11" s="239"/>
      <c r="L11" s="239"/>
      <c r="M11" s="239"/>
      <c r="N11" s="214" t="s">
        <v>94</v>
      </c>
      <c r="O11" s="219" t="s">
        <v>114</v>
      </c>
      <c r="P11" s="219"/>
      <c r="Q11" s="220"/>
      <c r="R11" s="224" t="s">
        <v>17</v>
      </c>
      <c r="S11" s="238">
        <f>データ入力!U28</f>
        <v>0</v>
      </c>
      <c r="T11" s="239"/>
      <c r="U11" s="239"/>
      <c r="V11" s="239"/>
      <c r="W11" s="239"/>
      <c r="X11" s="239"/>
      <c r="Y11" s="214" t="s">
        <v>94</v>
      </c>
      <c r="Z11" s="228" t="s">
        <v>16</v>
      </c>
      <c r="AA11" s="229"/>
      <c r="AB11" s="223">
        <f>'請求書（控）'!AB11:AB12</f>
        <v>0</v>
      </c>
      <c r="AC11" s="226" t="s">
        <v>15</v>
      </c>
      <c r="AD11" s="175" t="s">
        <v>118</v>
      </c>
      <c r="AE11" s="176"/>
      <c r="AF11" s="176"/>
      <c r="AG11" s="304">
        <f>'請求書（控）'!$AG$11</f>
        <v>0</v>
      </c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12"/>
    </row>
    <row r="12" spans="1:45" ht="16.8" customHeight="1" x14ac:dyDescent="0.45">
      <c r="A12" s="254"/>
      <c r="B12" s="255"/>
      <c r="C12" s="231"/>
      <c r="D12" s="225"/>
      <c r="E12" s="240"/>
      <c r="F12" s="241"/>
      <c r="G12" s="241"/>
      <c r="H12" s="241"/>
      <c r="I12" s="241"/>
      <c r="J12" s="241"/>
      <c r="K12" s="241"/>
      <c r="L12" s="241"/>
      <c r="M12" s="241"/>
      <c r="N12" s="215"/>
      <c r="O12" s="221"/>
      <c r="P12" s="221"/>
      <c r="Q12" s="222"/>
      <c r="R12" s="225"/>
      <c r="S12" s="240"/>
      <c r="T12" s="241"/>
      <c r="U12" s="241"/>
      <c r="V12" s="241"/>
      <c r="W12" s="241"/>
      <c r="X12" s="241"/>
      <c r="Y12" s="215"/>
      <c r="Z12" s="230"/>
      <c r="AA12" s="231"/>
      <c r="AB12" s="339"/>
      <c r="AC12" s="227"/>
      <c r="AQ12" s="5"/>
      <c r="AR12" s="3"/>
    </row>
    <row r="13" spans="1:45" ht="7.8" customHeight="1" x14ac:dyDescent="0.45">
      <c r="A13" s="2"/>
      <c r="AR13" s="3"/>
    </row>
    <row r="14" spans="1:45" ht="16.8" customHeight="1" x14ac:dyDescent="0.45">
      <c r="A14" s="264" t="s">
        <v>26</v>
      </c>
      <c r="B14" s="265"/>
      <c r="C14" s="266" t="s">
        <v>27</v>
      </c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5"/>
      <c r="O14" s="218" t="s">
        <v>28</v>
      </c>
      <c r="P14" s="218"/>
      <c r="Q14" s="218" t="s">
        <v>29</v>
      </c>
      <c r="R14" s="218"/>
      <c r="S14" s="218" t="s">
        <v>30</v>
      </c>
      <c r="T14" s="218"/>
      <c r="U14" s="218"/>
      <c r="V14" s="218" t="s">
        <v>31</v>
      </c>
      <c r="W14" s="218"/>
      <c r="X14" s="218"/>
      <c r="Y14" s="218"/>
      <c r="Z14" s="218"/>
      <c r="AA14" s="218"/>
      <c r="AB14" s="218"/>
      <c r="AC14" s="218" t="s">
        <v>32</v>
      </c>
      <c r="AD14" s="218"/>
      <c r="AE14" s="218"/>
      <c r="AF14" s="218" t="s">
        <v>33</v>
      </c>
      <c r="AG14" s="218"/>
      <c r="AH14" s="218"/>
      <c r="AI14" s="218"/>
      <c r="AJ14" s="218"/>
      <c r="AK14" s="218"/>
      <c r="AL14" s="218"/>
      <c r="AM14" s="218" t="s">
        <v>34</v>
      </c>
      <c r="AN14" s="218"/>
      <c r="AO14" s="218"/>
      <c r="AP14" s="218"/>
      <c r="AQ14" s="218"/>
      <c r="AR14" s="280"/>
    </row>
    <row r="15" spans="1:45" ht="16.8" customHeight="1" x14ac:dyDescent="0.45">
      <c r="A15" s="39">
        <f>'請求書（控）'!A15</f>
        <v>0</v>
      </c>
      <c r="B15" s="40">
        <f>'請求書（控）'!B15</f>
        <v>0</v>
      </c>
      <c r="C15" s="268">
        <f>'請求書（控）'!C15:N15</f>
        <v>0</v>
      </c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70"/>
      <c r="O15" s="244">
        <f>'請求書（控）'!O15:P15</f>
        <v>0</v>
      </c>
      <c r="P15" s="244"/>
      <c r="Q15" s="244">
        <f>'請求書（控）'!Q15:R15</f>
        <v>0</v>
      </c>
      <c r="R15" s="244"/>
      <c r="S15" s="193">
        <f>'請求書（控）'!S15:U15</f>
        <v>0</v>
      </c>
      <c r="T15" s="194"/>
      <c r="U15" s="195"/>
      <c r="V15" s="196">
        <f>'請求書（控）'!V15:AB15</f>
        <v>0</v>
      </c>
      <c r="W15" s="197"/>
      <c r="X15" s="197"/>
      <c r="Y15" s="197"/>
      <c r="Z15" s="197"/>
      <c r="AA15" s="197"/>
      <c r="AB15" s="198"/>
      <c r="AC15" s="345" t="str">
        <f>'請求書（控）'!AC15:AD15</f>
        <v>-</v>
      </c>
      <c r="AD15" s="346"/>
      <c r="AE15" s="347"/>
      <c r="AF15" s="196">
        <f>'請求書（控）'!AF15:AL15</f>
        <v>0</v>
      </c>
      <c r="AG15" s="197"/>
      <c r="AH15" s="197"/>
      <c r="AI15" s="197"/>
      <c r="AJ15" s="197"/>
      <c r="AK15" s="197"/>
      <c r="AL15" s="198"/>
      <c r="AM15" s="244">
        <f>'請求書（控）'!AM15:AR15</f>
        <v>0</v>
      </c>
      <c r="AN15" s="244"/>
      <c r="AO15" s="244"/>
      <c r="AP15" s="244"/>
      <c r="AQ15" s="244"/>
      <c r="AR15" s="283"/>
    </row>
    <row r="16" spans="1:45" ht="16.8" customHeight="1" x14ac:dyDescent="0.45">
      <c r="A16" s="39">
        <f>'請求書（控）'!A16</f>
        <v>0</v>
      </c>
      <c r="B16" s="40">
        <f>'請求書（控）'!B16</f>
        <v>0</v>
      </c>
      <c r="C16" s="268">
        <f>'請求書（控）'!C16:N16</f>
        <v>0</v>
      </c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70"/>
      <c r="O16" s="244">
        <f>'請求書（控）'!O16:P16</f>
        <v>0</v>
      </c>
      <c r="P16" s="244"/>
      <c r="Q16" s="244">
        <f>'請求書（控）'!Q16:R16</f>
        <v>0</v>
      </c>
      <c r="R16" s="244"/>
      <c r="S16" s="193">
        <f>'請求書（控）'!S16:U16</f>
        <v>0</v>
      </c>
      <c r="T16" s="194"/>
      <c r="U16" s="195"/>
      <c r="V16" s="196"/>
      <c r="W16" s="197"/>
      <c r="X16" s="197"/>
      <c r="Y16" s="197"/>
      <c r="Z16" s="197"/>
      <c r="AA16" s="197"/>
      <c r="AB16" s="198"/>
      <c r="AC16" s="348"/>
      <c r="AD16" s="349"/>
      <c r="AE16" s="350"/>
      <c r="AF16" s="196">
        <f>'請求書（控）'!AF16:AL16</f>
        <v>0</v>
      </c>
      <c r="AG16" s="197"/>
      <c r="AH16" s="197"/>
      <c r="AI16" s="197"/>
      <c r="AJ16" s="197"/>
      <c r="AK16" s="197"/>
      <c r="AL16" s="198"/>
      <c r="AM16" s="244">
        <f>'請求書（控）'!AM16:AR16</f>
        <v>0</v>
      </c>
      <c r="AN16" s="244"/>
      <c r="AO16" s="244"/>
      <c r="AP16" s="244"/>
      <c r="AQ16" s="244"/>
      <c r="AR16" s="283"/>
    </row>
    <row r="17" spans="1:44" ht="16.8" customHeight="1" x14ac:dyDescent="0.45">
      <c r="A17" s="39">
        <f>'請求書（控）'!A17</f>
        <v>0</v>
      </c>
      <c r="B17" s="40">
        <f>'請求書（控）'!B17</f>
        <v>0</v>
      </c>
      <c r="C17" s="268">
        <f>'請求書（控）'!C17:N17</f>
        <v>0</v>
      </c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70"/>
      <c r="O17" s="244">
        <f>'請求書（控）'!O17:P17</f>
        <v>0</v>
      </c>
      <c r="P17" s="244"/>
      <c r="Q17" s="244">
        <f>'請求書（控）'!Q17:R17</f>
        <v>0</v>
      </c>
      <c r="R17" s="244"/>
      <c r="S17" s="193">
        <f>'請求書（控）'!S17:U17</f>
        <v>0</v>
      </c>
      <c r="T17" s="194"/>
      <c r="U17" s="195"/>
      <c r="V17" s="196"/>
      <c r="W17" s="197"/>
      <c r="X17" s="197"/>
      <c r="Y17" s="197"/>
      <c r="Z17" s="197"/>
      <c r="AA17" s="197"/>
      <c r="AB17" s="198"/>
      <c r="AC17" s="348"/>
      <c r="AD17" s="349"/>
      <c r="AE17" s="350"/>
      <c r="AF17" s="196">
        <f>'請求書（控）'!AF17:AL17</f>
        <v>0</v>
      </c>
      <c r="AG17" s="197"/>
      <c r="AH17" s="197"/>
      <c r="AI17" s="197"/>
      <c r="AJ17" s="197"/>
      <c r="AK17" s="197"/>
      <c r="AL17" s="198"/>
      <c r="AM17" s="244">
        <f>'請求書（控）'!AM17:AR17</f>
        <v>0</v>
      </c>
      <c r="AN17" s="244"/>
      <c r="AO17" s="244"/>
      <c r="AP17" s="244"/>
      <c r="AQ17" s="244"/>
      <c r="AR17" s="283"/>
    </row>
    <row r="18" spans="1:44" ht="16.8" customHeight="1" x14ac:dyDescent="0.45">
      <c r="A18" s="39">
        <f>'請求書（控）'!A18</f>
        <v>0</v>
      </c>
      <c r="B18" s="40">
        <f>'請求書（控）'!B18</f>
        <v>0</v>
      </c>
      <c r="C18" s="268">
        <f>'請求書（控）'!C18:N18</f>
        <v>0</v>
      </c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70"/>
      <c r="O18" s="244">
        <f>'請求書（控）'!O18:P18</f>
        <v>0</v>
      </c>
      <c r="P18" s="244"/>
      <c r="Q18" s="244">
        <f>'請求書（控）'!Q18:R18</f>
        <v>0</v>
      </c>
      <c r="R18" s="244"/>
      <c r="S18" s="193">
        <f>'請求書（控）'!S18:U18</f>
        <v>0</v>
      </c>
      <c r="T18" s="194"/>
      <c r="U18" s="195"/>
      <c r="V18" s="196"/>
      <c r="W18" s="197"/>
      <c r="X18" s="197"/>
      <c r="Y18" s="197"/>
      <c r="Z18" s="197"/>
      <c r="AA18" s="197"/>
      <c r="AB18" s="198"/>
      <c r="AC18" s="348"/>
      <c r="AD18" s="349"/>
      <c r="AE18" s="350"/>
      <c r="AF18" s="196">
        <f>'請求書（控）'!AF18:AL18</f>
        <v>0</v>
      </c>
      <c r="AG18" s="197"/>
      <c r="AH18" s="197"/>
      <c r="AI18" s="197"/>
      <c r="AJ18" s="197"/>
      <c r="AK18" s="197"/>
      <c r="AL18" s="198"/>
      <c r="AM18" s="244">
        <f>'請求書（控）'!AM18:AR18</f>
        <v>0</v>
      </c>
      <c r="AN18" s="244"/>
      <c r="AO18" s="244"/>
      <c r="AP18" s="244"/>
      <c r="AQ18" s="244"/>
      <c r="AR18" s="283"/>
    </row>
    <row r="19" spans="1:44" ht="16.8" customHeight="1" x14ac:dyDescent="0.45">
      <c r="A19" s="260"/>
      <c r="B19" s="261"/>
      <c r="C19" s="218" t="s">
        <v>36</v>
      </c>
      <c r="D19" s="218"/>
      <c r="E19" s="218"/>
      <c r="F19" s="218"/>
      <c r="G19" s="218"/>
      <c r="H19" s="218"/>
      <c r="I19" s="218"/>
      <c r="J19" s="218" t="s">
        <v>37</v>
      </c>
      <c r="K19" s="218"/>
      <c r="L19" s="218"/>
      <c r="M19" s="218"/>
      <c r="N19" s="218"/>
      <c r="O19" s="218"/>
      <c r="P19" s="218" t="s">
        <v>102</v>
      </c>
      <c r="Q19" s="218"/>
      <c r="R19" s="218"/>
      <c r="S19" s="218"/>
      <c r="T19" s="218"/>
      <c r="U19" s="218"/>
      <c r="V19" s="218"/>
      <c r="W19" s="218"/>
      <c r="X19" s="218" t="s">
        <v>104</v>
      </c>
      <c r="Y19" s="218"/>
      <c r="Z19" s="218"/>
      <c r="AA19" s="218"/>
      <c r="AB19" s="218"/>
      <c r="AC19" s="218"/>
      <c r="AD19" s="218"/>
      <c r="AE19" s="218" t="s">
        <v>38</v>
      </c>
      <c r="AF19" s="218"/>
      <c r="AG19" s="218"/>
      <c r="AH19" s="218"/>
      <c r="AI19" s="218"/>
      <c r="AJ19" s="218"/>
      <c r="AK19" s="218"/>
      <c r="AL19" s="218" t="s">
        <v>35</v>
      </c>
      <c r="AM19" s="218"/>
      <c r="AN19" s="218"/>
      <c r="AO19" s="218"/>
      <c r="AP19" s="218"/>
      <c r="AQ19" s="218"/>
      <c r="AR19" s="280"/>
    </row>
    <row r="20" spans="1:44" ht="22.8" customHeight="1" x14ac:dyDescent="0.45">
      <c r="A20" s="262"/>
      <c r="B20" s="263"/>
      <c r="C20" s="301">
        <f>'請求書（控）'!C20:I20</f>
        <v>0</v>
      </c>
      <c r="D20" s="302"/>
      <c r="E20" s="302"/>
      <c r="F20" s="302"/>
      <c r="G20" s="302"/>
      <c r="H20" s="302"/>
      <c r="I20" s="308"/>
      <c r="J20" s="305">
        <f>'請求書（控）'!J20:O20</f>
        <v>0</v>
      </c>
      <c r="K20" s="306"/>
      <c r="L20" s="306"/>
      <c r="M20" s="306"/>
      <c r="N20" s="306"/>
      <c r="O20" s="307"/>
      <c r="P20" s="301">
        <f>'請求書（控）'!P20:W20</f>
        <v>0</v>
      </c>
      <c r="Q20" s="302"/>
      <c r="R20" s="302"/>
      <c r="S20" s="302"/>
      <c r="T20" s="302"/>
      <c r="U20" s="302"/>
      <c r="V20" s="302"/>
      <c r="W20" s="308"/>
      <c r="X20" s="301">
        <f>'請求書（控）'!X20:AD20</f>
        <v>0</v>
      </c>
      <c r="Y20" s="302"/>
      <c r="Z20" s="302"/>
      <c r="AA20" s="302"/>
      <c r="AB20" s="302"/>
      <c r="AC20" s="302"/>
      <c r="AD20" s="308"/>
      <c r="AE20" s="301">
        <f>'請求書（控）'!AE20:AK20</f>
        <v>0</v>
      </c>
      <c r="AF20" s="302"/>
      <c r="AG20" s="302"/>
      <c r="AH20" s="302"/>
      <c r="AI20" s="302"/>
      <c r="AJ20" s="302"/>
      <c r="AK20" s="308"/>
      <c r="AL20" s="301">
        <f>'請求書（控）'!AL20:AR20</f>
        <v>0</v>
      </c>
      <c r="AM20" s="302"/>
      <c r="AN20" s="302"/>
      <c r="AO20" s="302"/>
      <c r="AP20" s="302"/>
      <c r="AQ20" s="302"/>
      <c r="AR20" s="303"/>
    </row>
    <row r="21" spans="1:44" ht="13.8" customHeight="1" x14ac:dyDescent="0.45">
      <c r="A21" s="342" t="s">
        <v>60</v>
      </c>
      <c r="B21" s="18" t="s">
        <v>61</v>
      </c>
      <c r="C21" s="266"/>
      <c r="D21" s="267"/>
      <c r="E21" s="267"/>
      <c r="F21" s="267"/>
      <c r="G21" s="267"/>
      <c r="H21" s="267"/>
      <c r="I21" s="265"/>
      <c r="J21" s="266"/>
      <c r="K21" s="267"/>
      <c r="L21" s="267"/>
      <c r="M21" s="267"/>
      <c r="N21" s="267"/>
      <c r="O21" s="265"/>
      <c r="P21" s="266"/>
      <c r="Q21" s="267"/>
      <c r="R21" s="267"/>
      <c r="S21" s="267"/>
      <c r="T21" s="267"/>
      <c r="U21" s="267"/>
      <c r="V21" s="267"/>
      <c r="W21" s="265"/>
      <c r="X21" s="266"/>
      <c r="Y21" s="267"/>
      <c r="Z21" s="267"/>
      <c r="AA21" s="267"/>
      <c r="AB21" s="267"/>
      <c r="AC21" s="267"/>
      <c r="AD21" s="265"/>
      <c r="AE21" s="266"/>
      <c r="AF21" s="267"/>
      <c r="AG21" s="267"/>
      <c r="AH21" s="267"/>
      <c r="AI21" s="267"/>
      <c r="AJ21" s="267"/>
      <c r="AK21" s="265"/>
      <c r="AL21" s="266"/>
      <c r="AM21" s="267"/>
      <c r="AN21" s="267"/>
      <c r="AO21" s="267"/>
      <c r="AP21" s="267"/>
      <c r="AQ21" s="267"/>
      <c r="AR21" s="309"/>
    </row>
    <row r="22" spans="1:44" ht="13.95" customHeight="1" x14ac:dyDescent="0.45">
      <c r="A22" s="343"/>
      <c r="B22" s="19" t="s">
        <v>62</v>
      </c>
      <c r="C22" s="285"/>
      <c r="D22" s="263"/>
      <c r="E22" s="263"/>
      <c r="F22" s="263"/>
      <c r="G22" s="263"/>
      <c r="H22" s="263"/>
      <c r="I22" s="286"/>
      <c r="J22" s="285"/>
      <c r="K22" s="263"/>
      <c r="L22" s="263"/>
      <c r="M22" s="263"/>
      <c r="N22" s="263"/>
      <c r="O22" s="286"/>
      <c r="P22" s="285"/>
      <c r="Q22" s="263"/>
      <c r="R22" s="263"/>
      <c r="S22" s="263"/>
      <c r="T22" s="263"/>
      <c r="U22" s="263"/>
      <c r="V22" s="263"/>
      <c r="W22" s="286"/>
      <c r="X22" s="285"/>
      <c r="Y22" s="263"/>
      <c r="Z22" s="263"/>
      <c r="AA22" s="263"/>
      <c r="AB22" s="263"/>
      <c r="AC22" s="263"/>
      <c r="AD22" s="286"/>
      <c r="AE22" s="285"/>
      <c r="AF22" s="263"/>
      <c r="AG22" s="263"/>
      <c r="AH22" s="263"/>
      <c r="AI22" s="263"/>
      <c r="AJ22" s="263"/>
      <c r="AK22" s="286"/>
      <c r="AL22" s="285"/>
      <c r="AM22" s="263"/>
      <c r="AN22" s="263"/>
      <c r="AO22" s="263"/>
      <c r="AP22" s="263"/>
      <c r="AQ22" s="263"/>
      <c r="AR22" s="295"/>
    </row>
    <row r="23" spans="1:44" ht="16.8" customHeight="1" x14ac:dyDescent="0.45">
      <c r="A23" s="296" t="s">
        <v>64</v>
      </c>
      <c r="B23" s="297"/>
      <c r="C23" s="297"/>
      <c r="D23" s="297" t="s">
        <v>63</v>
      </c>
      <c r="E23" s="297"/>
      <c r="F23" s="297"/>
      <c r="G23" s="297" t="s">
        <v>65</v>
      </c>
      <c r="H23" s="297"/>
      <c r="I23" s="297"/>
      <c r="J23" s="297" t="s">
        <v>66</v>
      </c>
      <c r="K23" s="297"/>
      <c r="L23" s="340"/>
      <c r="S23" s="4"/>
      <c r="T23" s="4"/>
      <c r="U23" s="4"/>
      <c r="V23" s="4"/>
      <c r="W23" s="34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12"/>
    </row>
    <row r="24" spans="1:44" ht="16.8" customHeight="1" x14ac:dyDescent="0.45">
      <c r="A24" s="287"/>
      <c r="B24" s="288"/>
      <c r="C24" s="288"/>
      <c r="D24" s="291"/>
      <c r="E24" s="292"/>
      <c r="F24" s="293"/>
      <c r="G24" s="291"/>
      <c r="H24" s="292"/>
      <c r="I24" s="293"/>
      <c r="J24" s="291"/>
      <c r="K24" s="292"/>
      <c r="L24" s="294"/>
      <c r="M24" s="175"/>
      <c r="N24" s="176"/>
      <c r="S24" s="4"/>
      <c r="T24" s="4"/>
      <c r="U24" s="4"/>
      <c r="V24" s="4"/>
      <c r="W24" s="34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12"/>
    </row>
    <row r="25" spans="1:44" ht="16.2" customHeight="1" x14ac:dyDescent="0.45">
      <c r="A25" s="289"/>
      <c r="B25" s="290"/>
      <c r="C25" s="290"/>
      <c r="D25" s="285"/>
      <c r="E25" s="263"/>
      <c r="F25" s="286"/>
      <c r="G25" s="285"/>
      <c r="H25" s="263"/>
      <c r="I25" s="286"/>
      <c r="J25" s="285"/>
      <c r="K25" s="263"/>
      <c r="L25" s="295"/>
      <c r="M25" s="14"/>
      <c r="N25" s="250"/>
      <c r="O25" s="250"/>
      <c r="P25" s="56"/>
      <c r="Q25" s="46"/>
      <c r="R25" s="56"/>
      <c r="S25" s="46"/>
      <c r="T25" s="56"/>
      <c r="U25" s="46"/>
      <c r="V25" s="46"/>
      <c r="W25" s="262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95"/>
    </row>
    <row r="26" spans="1:44" x14ac:dyDescent="0.45">
      <c r="B26" s="4" t="s">
        <v>58</v>
      </c>
    </row>
  </sheetData>
  <sheetProtection algorithmName="SHA-512" hashValue="NUmKWNay3Ibn+Ovs3pIxtQIyK37Fyrwh/IK2YCDbh/tN0A9Du2sOPhwDARzfxXvDN2hFTqKBEIMdKsYiGuhQqw==" saltValue="4Ef5qhKYKuvv2EIxXbCSTA==" spinCount="100000" sheet="1" objects="1" scenarios="1"/>
  <mergeCells count="136">
    <mergeCell ref="AM9:AP9"/>
    <mergeCell ref="AQ9:AR9"/>
    <mergeCell ref="AD10:AF10"/>
    <mergeCell ref="AG10:AJ10"/>
    <mergeCell ref="AL19:AR19"/>
    <mergeCell ref="AM18:AR18"/>
    <mergeCell ref="AC11:AC12"/>
    <mergeCell ref="AC14:AE14"/>
    <mergeCell ref="AF14:AL14"/>
    <mergeCell ref="AM14:AR14"/>
    <mergeCell ref="AK10:AM10"/>
    <mergeCell ref="AM15:AR15"/>
    <mergeCell ref="AN10:AR10"/>
    <mergeCell ref="AM16:AR16"/>
    <mergeCell ref="AC15:AE15"/>
    <mergeCell ref="AC16:AE16"/>
    <mergeCell ref="AD11:AF11"/>
    <mergeCell ref="AG11:AR11"/>
    <mergeCell ref="AF17:AL17"/>
    <mergeCell ref="AF18:AL18"/>
    <mergeCell ref="AC17:AE17"/>
    <mergeCell ref="AC18:AE18"/>
    <mergeCell ref="A9:B10"/>
    <mergeCell ref="C9:C10"/>
    <mergeCell ref="D9:D10"/>
    <mergeCell ref="E9:E10"/>
    <mergeCell ref="F9:F10"/>
    <mergeCell ref="A21:A22"/>
    <mergeCell ref="A19:B20"/>
    <mergeCell ref="C19:I19"/>
    <mergeCell ref="J19:O19"/>
    <mergeCell ref="A14:B14"/>
    <mergeCell ref="C14:N14"/>
    <mergeCell ref="O14:P14"/>
    <mergeCell ref="O17:P17"/>
    <mergeCell ref="G9:H10"/>
    <mergeCell ref="I9:N10"/>
    <mergeCell ref="O9:R10"/>
    <mergeCell ref="C20:I20"/>
    <mergeCell ref="Q17:R17"/>
    <mergeCell ref="O16:P16"/>
    <mergeCell ref="Q16:R16"/>
    <mergeCell ref="A11:C12"/>
    <mergeCell ref="D11:D12"/>
    <mergeCell ref="E11:M12"/>
    <mergeCell ref="Y11:Y12"/>
    <mergeCell ref="S11:X12"/>
    <mergeCell ref="AB11:AB12"/>
    <mergeCell ref="V16:AB16"/>
    <mergeCell ref="S15:U15"/>
    <mergeCell ref="M24:N24"/>
    <mergeCell ref="J23:L23"/>
    <mergeCell ref="W23:AR25"/>
    <mergeCell ref="X19:AD19"/>
    <mergeCell ref="AE19:AK19"/>
    <mergeCell ref="AM17:AR17"/>
    <mergeCell ref="Z11:AA12"/>
    <mergeCell ref="V17:AB17"/>
    <mergeCell ref="J22:O22"/>
    <mergeCell ref="V18:AB18"/>
    <mergeCell ref="O18:P18"/>
    <mergeCell ref="Q18:R18"/>
    <mergeCell ref="C17:N17"/>
    <mergeCell ref="AF15:AL15"/>
    <mergeCell ref="AL22:AR22"/>
    <mergeCell ref="AE20:AK20"/>
    <mergeCell ref="C16:N16"/>
    <mergeCell ref="C15:N15"/>
    <mergeCell ref="AF16:AL16"/>
    <mergeCell ref="AO1:AR1"/>
    <mergeCell ref="B3:K4"/>
    <mergeCell ref="AD3:AF3"/>
    <mergeCell ref="AG3:AK3"/>
    <mergeCell ref="AD4:AF4"/>
    <mergeCell ref="AG4:AR4"/>
    <mergeCell ref="A7:B8"/>
    <mergeCell ref="Q1:S1"/>
    <mergeCell ref="D5:F5"/>
    <mergeCell ref="G5:L5"/>
    <mergeCell ref="K7:M8"/>
    <mergeCell ref="AK2:AL2"/>
    <mergeCell ref="AC2:AE2"/>
    <mergeCell ref="R2:AA3"/>
    <mergeCell ref="N3:P3"/>
    <mergeCell ref="AD8:AF8"/>
    <mergeCell ref="AI8:AP8"/>
    <mergeCell ref="N7:AC8"/>
    <mergeCell ref="C7:D8"/>
    <mergeCell ref="E7:F8"/>
    <mergeCell ref="H7:J8"/>
    <mergeCell ref="AG5:AR5"/>
    <mergeCell ref="AQ6:AQ7"/>
    <mergeCell ref="S9:S10"/>
    <mergeCell ref="G7:G8"/>
    <mergeCell ref="AC9:AC10"/>
    <mergeCell ref="T9:AB10"/>
    <mergeCell ref="N11:N12"/>
    <mergeCell ref="AD6:AF7"/>
    <mergeCell ref="AG6:AP7"/>
    <mergeCell ref="AL20:AR20"/>
    <mergeCell ref="C21:I21"/>
    <mergeCell ref="AD9:AF9"/>
    <mergeCell ref="AG9:AL9"/>
    <mergeCell ref="S18:U18"/>
    <mergeCell ref="J20:O20"/>
    <mergeCell ref="P20:W20"/>
    <mergeCell ref="X20:AD20"/>
    <mergeCell ref="O15:P15"/>
    <mergeCell ref="Q15:R15"/>
    <mergeCell ref="Q14:R14"/>
    <mergeCell ref="S14:U14"/>
    <mergeCell ref="V14:AB14"/>
    <mergeCell ref="R11:R12"/>
    <mergeCell ref="O11:Q12"/>
    <mergeCell ref="AL21:AR21"/>
    <mergeCell ref="V15:AB15"/>
    <mergeCell ref="S16:U16"/>
    <mergeCell ref="S17:U17"/>
    <mergeCell ref="P22:W22"/>
    <mergeCell ref="X22:AD22"/>
    <mergeCell ref="C18:N18"/>
    <mergeCell ref="P19:W19"/>
    <mergeCell ref="AE22:AK22"/>
    <mergeCell ref="A24:C25"/>
    <mergeCell ref="D24:F25"/>
    <mergeCell ref="G24:I25"/>
    <mergeCell ref="J24:L25"/>
    <mergeCell ref="A23:C23"/>
    <mergeCell ref="D23:F23"/>
    <mergeCell ref="N25:O25"/>
    <mergeCell ref="G23:I23"/>
    <mergeCell ref="C22:I22"/>
    <mergeCell ref="J21:O21"/>
    <mergeCell ref="P21:W21"/>
    <mergeCell ref="X21:AD21"/>
    <mergeCell ref="AE21:AK21"/>
  </mergeCells>
  <phoneticPr fontId="1"/>
  <printOptions horizontalCentered="1" verticalCentered="1"/>
  <pageMargins left="0.31496062992125984" right="0.31496062992125984" top="0.35433070866141736" bottom="0.35433070866141736" header="0" footer="0.19685039370078741"/>
  <pageSetup paperSize="9" scale="98" orientation="landscape" r:id="rId1"/>
  <headerFooter>
    <oddFooter>&amp;R&amp;"UD デジタル 教科書体 NP-R,標準"&amp;9&amp;K002060株式会社　シンコウ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49E68-CDE0-4965-9BB0-ACDA4C161FCB}">
  <sheetPr codeName="Sheet4"/>
  <dimension ref="A1:AS26"/>
  <sheetViews>
    <sheetView showGridLines="0" tabSelected="1" view="pageBreakPreview" zoomScaleNormal="49" zoomScaleSheetLayoutView="100" workbookViewId="0">
      <selection activeCell="I9" sqref="I9:N10"/>
    </sheetView>
  </sheetViews>
  <sheetFormatPr defaultColWidth="9" defaultRowHeight="14.4" x14ac:dyDescent="0.45"/>
  <cols>
    <col min="1" max="1" width="3.19921875" style="1" customWidth="1"/>
    <col min="2" max="18" width="2.8984375" style="1" customWidth="1"/>
    <col min="19" max="21" width="3.8984375" style="1" customWidth="1"/>
    <col min="22" max="43" width="2.8984375" style="1" customWidth="1"/>
    <col min="44" max="44" width="3.19921875" style="1" customWidth="1"/>
    <col min="45" max="16384" width="9" style="1"/>
  </cols>
  <sheetData>
    <row r="1" spans="1:45" x14ac:dyDescent="0.45">
      <c r="Q1" s="313" t="s">
        <v>59</v>
      </c>
      <c r="R1" s="314"/>
      <c r="S1" s="315"/>
      <c r="T1" s="17">
        <f>データ入力!B20</f>
        <v>0</v>
      </c>
      <c r="U1" s="17">
        <f>データ入力!C20</f>
        <v>0</v>
      </c>
      <c r="V1" s="17">
        <f>データ入力!D20</f>
        <v>0</v>
      </c>
      <c r="W1" s="17">
        <f>データ入力!E20</f>
        <v>0</v>
      </c>
      <c r="X1" s="17">
        <f>データ入力!F20</f>
        <v>0</v>
      </c>
      <c r="Y1" s="17">
        <f>データ入力!G20</f>
        <v>0</v>
      </c>
      <c r="Z1" s="17">
        <f>データ入力!H20</f>
        <v>0</v>
      </c>
      <c r="AA1" s="17">
        <f>データ入力!I20</f>
        <v>0</v>
      </c>
      <c r="AB1" s="17">
        <f>データ入力!J20</f>
        <v>0</v>
      </c>
      <c r="AC1" s="14"/>
      <c r="AO1" s="213" t="s">
        <v>106</v>
      </c>
      <c r="AP1" s="213"/>
      <c r="AQ1" s="213"/>
      <c r="AR1" s="213"/>
    </row>
    <row r="2" spans="1:45" ht="19.2" customHeight="1" thickBot="1" x14ac:dyDescent="0.55000000000000004">
      <c r="A2" s="6"/>
      <c r="B2" s="11"/>
      <c r="C2" s="11"/>
      <c r="D2" s="7"/>
      <c r="E2" s="7"/>
      <c r="F2" s="7"/>
      <c r="G2" s="7"/>
      <c r="H2" s="7"/>
      <c r="I2" s="7"/>
      <c r="J2" s="7"/>
      <c r="K2" s="7"/>
      <c r="L2" s="7"/>
      <c r="M2" s="7"/>
      <c r="N2" s="11"/>
      <c r="O2" s="11"/>
      <c r="P2" s="7"/>
      <c r="Q2" s="11"/>
      <c r="R2" s="236" t="s">
        <v>97</v>
      </c>
      <c r="S2" s="236"/>
      <c r="T2" s="236"/>
      <c r="U2" s="236"/>
      <c r="V2" s="236"/>
      <c r="W2" s="236"/>
      <c r="X2" s="236"/>
      <c r="Y2" s="236"/>
      <c r="Z2" s="236"/>
      <c r="AA2" s="236"/>
      <c r="AB2" s="11"/>
      <c r="AC2" s="176" t="s">
        <v>7</v>
      </c>
      <c r="AD2" s="232"/>
      <c r="AE2" s="232"/>
      <c r="AF2" s="42">
        <f>'請求書（控）'!AF2</f>
        <v>0</v>
      </c>
      <c r="AG2" s="42">
        <f>'請求書（控）'!AG2</f>
        <v>0</v>
      </c>
      <c r="AH2" s="42">
        <f>'請求書（控）'!AH2</f>
        <v>0</v>
      </c>
      <c r="AI2" s="42">
        <f>'請求書（控）'!AI2</f>
        <v>0</v>
      </c>
      <c r="AJ2" s="42">
        <f>'請求書（控）'!AJ2</f>
        <v>0</v>
      </c>
      <c r="AK2" s="317" t="s">
        <v>69</v>
      </c>
      <c r="AL2" s="318"/>
      <c r="AM2" s="41">
        <f>'請求書（控）'!AM2</f>
        <v>0</v>
      </c>
      <c r="AN2" s="20" t="s">
        <v>68</v>
      </c>
      <c r="AO2" s="41">
        <f>'請求書（控）'!AO2</f>
        <v>0</v>
      </c>
      <c r="AP2" s="20" t="s">
        <v>67</v>
      </c>
      <c r="AQ2" s="41">
        <f>'請求書（控）'!AQ2</f>
        <v>0</v>
      </c>
      <c r="AR2" s="21" t="s">
        <v>1</v>
      </c>
    </row>
    <row r="3" spans="1:45" ht="19.8" customHeight="1" thickBot="1" x14ac:dyDescent="0.55000000000000004">
      <c r="A3" s="8"/>
      <c r="B3" s="172" t="s">
        <v>46</v>
      </c>
      <c r="C3" s="172"/>
      <c r="D3" s="172"/>
      <c r="E3" s="172"/>
      <c r="F3" s="172"/>
      <c r="G3" s="172"/>
      <c r="H3" s="172"/>
      <c r="I3" s="172"/>
      <c r="J3" s="172"/>
      <c r="K3" s="172"/>
      <c r="L3" s="9"/>
      <c r="M3" s="9"/>
      <c r="N3" s="233" t="s">
        <v>108</v>
      </c>
      <c r="O3" s="234"/>
      <c r="P3" s="235"/>
      <c r="Q3" s="5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57"/>
      <c r="AC3" s="9"/>
      <c r="AD3" s="202" t="s">
        <v>8</v>
      </c>
      <c r="AE3" s="202"/>
      <c r="AF3" s="202"/>
      <c r="AG3" s="310">
        <f>'請求書（控）'!AG3:AK3</f>
        <v>0</v>
      </c>
      <c r="AH3" s="310"/>
      <c r="AI3" s="310"/>
      <c r="AJ3" s="310"/>
      <c r="AK3" s="311"/>
      <c r="AL3" s="9"/>
      <c r="AM3" s="9"/>
      <c r="AN3" s="9"/>
      <c r="AO3" s="9"/>
      <c r="AP3" s="9"/>
      <c r="AQ3" s="9"/>
      <c r="AR3" s="10"/>
    </row>
    <row r="4" spans="1:45" ht="17.399999999999999" customHeight="1" x14ac:dyDescent="0.45">
      <c r="A4" s="2"/>
      <c r="B4" s="172"/>
      <c r="C4" s="172"/>
      <c r="D4" s="172"/>
      <c r="E4" s="172"/>
      <c r="F4" s="172"/>
      <c r="G4" s="172"/>
      <c r="H4" s="172"/>
      <c r="I4" s="172"/>
      <c r="J4" s="172"/>
      <c r="K4" s="172"/>
      <c r="AD4" s="201" t="s">
        <v>10</v>
      </c>
      <c r="AE4" s="201"/>
      <c r="AF4" s="201"/>
      <c r="AG4" s="304">
        <f>'請求書（控）'!AG4:AR4</f>
        <v>0</v>
      </c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12"/>
    </row>
    <row r="5" spans="1:45" ht="16.8" customHeight="1" x14ac:dyDescent="0.45">
      <c r="A5" s="2"/>
      <c r="B5" s="12"/>
      <c r="C5" s="12"/>
      <c r="D5" s="250" t="s">
        <v>25</v>
      </c>
      <c r="E5" s="250"/>
      <c r="F5" s="250"/>
      <c r="G5" s="316">
        <f>'請求書（控）'!G5:L5</f>
        <v>0</v>
      </c>
      <c r="H5" s="316"/>
      <c r="I5" s="316"/>
      <c r="J5" s="316"/>
      <c r="K5" s="316"/>
      <c r="L5" s="316"/>
      <c r="M5" s="13" t="s">
        <v>24</v>
      </c>
      <c r="AG5" s="337" t="str">
        <f>'請求書（控）'!AG5</f>
        <v/>
      </c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8"/>
      <c r="AS5" s="1" t="s">
        <v>109</v>
      </c>
    </row>
    <row r="6" spans="1:45" ht="10.5" customHeight="1" x14ac:dyDescent="0.45">
      <c r="A6" s="2"/>
      <c r="AD6" s="201" t="s">
        <v>11</v>
      </c>
      <c r="AE6" s="201"/>
      <c r="AF6" s="201"/>
      <c r="AG6" s="300">
        <f>データ入力!B5</f>
        <v>0</v>
      </c>
      <c r="AH6" s="300"/>
      <c r="AI6" s="300"/>
      <c r="AJ6" s="300"/>
      <c r="AK6" s="300"/>
      <c r="AL6" s="300"/>
      <c r="AM6" s="300"/>
      <c r="AN6" s="300"/>
      <c r="AO6" s="300"/>
      <c r="AP6" s="300"/>
      <c r="AQ6" s="201" t="s">
        <v>12</v>
      </c>
      <c r="AR6" s="60"/>
    </row>
    <row r="7" spans="1:45" ht="16.8" customHeight="1" x14ac:dyDescent="0.45">
      <c r="A7" s="271" t="s">
        <v>70</v>
      </c>
      <c r="B7" s="257"/>
      <c r="C7" s="298">
        <f>データ入力!B16</f>
        <v>0</v>
      </c>
      <c r="D7" s="325"/>
      <c r="E7" s="327">
        <f>データ入力!E16</f>
        <v>0</v>
      </c>
      <c r="F7" s="328"/>
      <c r="G7" s="298" t="s">
        <v>115</v>
      </c>
      <c r="H7" s="331">
        <f>データ入力!H16</f>
        <v>0</v>
      </c>
      <c r="I7" s="332"/>
      <c r="J7" s="333"/>
      <c r="K7" s="257" t="s">
        <v>73</v>
      </c>
      <c r="L7" s="257"/>
      <c r="M7" s="257"/>
      <c r="N7" s="319">
        <f>'請求書（控）'!N7</f>
        <v>0</v>
      </c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1"/>
      <c r="AD7" s="201"/>
      <c r="AE7" s="201"/>
      <c r="AF7" s="201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201"/>
      <c r="AR7" s="60"/>
    </row>
    <row r="8" spans="1:45" ht="16.8" customHeight="1" x14ac:dyDescent="0.45">
      <c r="A8" s="272"/>
      <c r="B8" s="256"/>
      <c r="C8" s="299"/>
      <c r="D8" s="326"/>
      <c r="E8" s="329"/>
      <c r="F8" s="330"/>
      <c r="G8" s="299"/>
      <c r="H8" s="334"/>
      <c r="I8" s="335"/>
      <c r="J8" s="336"/>
      <c r="K8" s="256"/>
      <c r="L8" s="256"/>
      <c r="M8" s="256"/>
      <c r="N8" s="322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4"/>
      <c r="AD8" s="175" t="s">
        <v>110</v>
      </c>
      <c r="AE8" s="176"/>
      <c r="AF8" s="176"/>
      <c r="AI8" s="199">
        <f>データ入力!B6</f>
        <v>0</v>
      </c>
      <c r="AJ8" s="199"/>
      <c r="AK8" s="199"/>
      <c r="AL8" s="199"/>
      <c r="AM8" s="199"/>
      <c r="AN8" s="199"/>
      <c r="AO8" s="199"/>
      <c r="AP8" s="199"/>
      <c r="AR8" s="3"/>
    </row>
    <row r="9" spans="1:45" ht="16.8" customHeight="1" x14ac:dyDescent="0.45">
      <c r="A9" s="272" t="s">
        <v>71</v>
      </c>
      <c r="B9" s="256"/>
      <c r="C9" s="291">
        <f>'請求書（控）'!C9:C10</f>
        <v>0</v>
      </c>
      <c r="D9" s="291">
        <f>'請求書（控）'!D9:D10</f>
        <v>0</v>
      </c>
      <c r="E9" s="291">
        <f>'請求書（控）'!E9:E10</f>
        <v>0</v>
      </c>
      <c r="F9" s="291">
        <f>'請求書（控）'!F9:F10</f>
        <v>0</v>
      </c>
      <c r="G9" s="256" t="s">
        <v>14</v>
      </c>
      <c r="H9" s="256"/>
      <c r="I9" s="344">
        <f>'請求書（控）'!I9:N10</f>
        <v>0</v>
      </c>
      <c r="J9" s="344"/>
      <c r="K9" s="344"/>
      <c r="L9" s="344"/>
      <c r="M9" s="344"/>
      <c r="N9" s="344"/>
      <c r="O9" s="248" t="s">
        <v>18</v>
      </c>
      <c r="P9" s="248"/>
      <c r="Q9" s="248"/>
      <c r="R9" s="248"/>
      <c r="S9" s="224" t="s">
        <v>17</v>
      </c>
      <c r="T9" s="238">
        <f>データ入力!U29</f>
        <v>0</v>
      </c>
      <c r="U9" s="239"/>
      <c r="V9" s="239"/>
      <c r="W9" s="239"/>
      <c r="X9" s="239"/>
      <c r="Y9" s="239"/>
      <c r="Z9" s="239"/>
      <c r="AA9" s="239"/>
      <c r="AB9" s="239"/>
      <c r="AC9" s="216" t="s">
        <v>94</v>
      </c>
      <c r="AD9" s="175" t="s">
        <v>20</v>
      </c>
      <c r="AE9" s="176"/>
      <c r="AF9" s="176"/>
      <c r="AG9" s="304">
        <f>'請求書（控）'!AG9:AL9</f>
        <v>0</v>
      </c>
      <c r="AH9" s="304"/>
      <c r="AI9" s="304"/>
      <c r="AJ9" s="304"/>
      <c r="AK9" s="304"/>
      <c r="AL9" s="304"/>
      <c r="AM9" s="304">
        <f>'請求書（控）'!AM9:AP9</f>
        <v>0</v>
      </c>
      <c r="AN9" s="304"/>
      <c r="AO9" s="304"/>
      <c r="AP9" s="304"/>
      <c r="AQ9" s="176" t="s">
        <v>22</v>
      </c>
      <c r="AR9" s="249"/>
    </row>
    <row r="10" spans="1:45" ht="16.8" customHeight="1" x14ac:dyDescent="0.45">
      <c r="A10" s="272"/>
      <c r="B10" s="256"/>
      <c r="C10" s="299"/>
      <c r="D10" s="299"/>
      <c r="E10" s="299"/>
      <c r="F10" s="299"/>
      <c r="G10" s="256"/>
      <c r="H10" s="256"/>
      <c r="I10" s="344"/>
      <c r="J10" s="344"/>
      <c r="K10" s="344"/>
      <c r="L10" s="344"/>
      <c r="M10" s="344"/>
      <c r="N10" s="344"/>
      <c r="O10" s="248"/>
      <c r="P10" s="248"/>
      <c r="Q10" s="248"/>
      <c r="R10" s="248"/>
      <c r="S10" s="224"/>
      <c r="T10" s="242"/>
      <c r="U10" s="243"/>
      <c r="V10" s="243"/>
      <c r="W10" s="243"/>
      <c r="X10" s="243"/>
      <c r="Y10" s="243"/>
      <c r="Z10" s="243"/>
      <c r="AA10" s="243"/>
      <c r="AB10" s="243"/>
      <c r="AC10" s="217"/>
      <c r="AD10" s="175" t="s">
        <v>21</v>
      </c>
      <c r="AE10" s="176"/>
      <c r="AF10" s="176"/>
      <c r="AG10" s="304">
        <f>'請求書（控）'!AG10:AJ10</f>
        <v>0</v>
      </c>
      <c r="AH10" s="304"/>
      <c r="AI10" s="304"/>
      <c r="AJ10" s="304"/>
      <c r="AK10" s="176" t="s">
        <v>23</v>
      </c>
      <c r="AL10" s="176"/>
      <c r="AM10" s="176"/>
      <c r="AN10" s="304">
        <f>'請求書（控）'!AN10</f>
        <v>0</v>
      </c>
      <c r="AO10" s="304"/>
      <c r="AP10" s="304"/>
      <c r="AQ10" s="304"/>
      <c r="AR10" s="312"/>
    </row>
    <row r="11" spans="1:45" ht="16.8" customHeight="1" x14ac:dyDescent="0.45">
      <c r="A11" s="252" t="s">
        <v>13</v>
      </c>
      <c r="B11" s="253"/>
      <c r="C11" s="229"/>
      <c r="D11" s="224" t="s">
        <v>17</v>
      </c>
      <c r="E11" s="238">
        <f>データ入力!Q28</f>
        <v>0</v>
      </c>
      <c r="F11" s="239"/>
      <c r="G11" s="239"/>
      <c r="H11" s="239"/>
      <c r="I11" s="239"/>
      <c r="J11" s="239"/>
      <c r="K11" s="239"/>
      <c r="L11" s="239"/>
      <c r="M11" s="239"/>
      <c r="N11" s="214" t="s">
        <v>94</v>
      </c>
      <c r="O11" s="219" t="s">
        <v>114</v>
      </c>
      <c r="P11" s="219"/>
      <c r="Q11" s="220"/>
      <c r="R11" s="224" t="s">
        <v>17</v>
      </c>
      <c r="S11" s="238">
        <f>データ入力!U28</f>
        <v>0</v>
      </c>
      <c r="T11" s="239"/>
      <c r="U11" s="239"/>
      <c r="V11" s="239"/>
      <c r="W11" s="239"/>
      <c r="X11" s="239"/>
      <c r="Y11" s="214" t="s">
        <v>94</v>
      </c>
      <c r="Z11" s="228" t="s">
        <v>16</v>
      </c>
      <c r="AA11" s="229"/>
      <c r="AB11" s="223">
        <f>'請求書（控）'!AB11:AB12</f>
        <v>0</v>
      </c>
      <c r="AC11" s="226" t="s">
        <v>15</v>
      </c>
      <c r="AD11" s="175" t="s">
        <v>118</v>
      </c>
      <c r="AE11" s="176"/>
      <c r="AF11" s="176"/>
      <c r="AG11" s="304">
        <f>'請求書（控）'!$AG$11</f>
        <v>0</v>
      </c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12"/>
    </row>
    <row r="12" spans="1:45" ht="16.8" customHeight="1" x14ac:dyDescent="0.45">
      <c r="A12" s="254"/>
      <c r="B12" s="255"/>
      <c r="C12" s="231"/>
      <c r="D12" s="225"/>
      <c r="E12" s="240"/>
      <c r="F12" s="241"/>
      <c r="G12" s="241"/>
      <c r="H12" s="241"/>
      <c r="I12" s="241"/>
      <c r="J12" s="241"/>
      <c r="K12" s="241"/>
      <c r="L12" s="241"/>
      <c r="M12" s="241"/>
      <c r="N12" s="215"/>
      <c r="O12" s="221"/>
      <c r="P12" s="221"/>
      <c r="Q12" s="222"/>
      <c r="R12" s="225"/>
      <c r="S12" s="240"/>
      <c r="T12" s="241"/>
      <c r="U12" s="241"/>
      <c r="V12" s="241"/>
      <c r="W12" s="241"/>
      <c r="X12" s="241"/>
      <c r="Y12" s="215"/>
      <c r="Z12" s="230"/>
      <c r="AA12" s="231"/>
      <c r="AB12" s="339"/>
      <c r="AC12" s="227"/>
      <c r="AQ12" s="5"/>
      <c r="AR12" s="3"/>
    </row>
    <row r="13" spans="1:45" ht="7.8" customHeight="1" x14ac:dyDescent="0.45">
      <c r="A13" s="2"/>
      <c r="AR13" s="3"/>
    </row>
    <row r="14" spans="1:45" ht="16.8" customHeight="1" x14ac:dyDescent="0.45">
      <c r="A14" s="264" t="s">
        <v>26</v>
      </c>
      <c r="B14" s="265"/>
      <c r="C14" s="266" t="s">
        <v>27</v>
      </c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5"/>
      <c r="O14" s="218" t="s">
        <v>28</v>
      </c>
      <c r="P14" s="218"/>
      <c r="Q14" s="218" t="s">
        <v>29</v>
      </c>
      <c r="R14" s="218"/>
      <c r="S14" s="218" t="s">
        <v>30</v>
      </c>
      <c r="T14" s="218"/>
      <c r="U14" s="218"/>
      <c r="V14" s="218" t="s">
        <v>31</v>
      </c>
      <c r="W14" s="218"/>
      <c r="X14" s="218"/>
      <c r="Y14" s="218"/>
      <c r="Z14" s="218"/>
      <c r="AA14" s="218"/>
      <c r="AB14" s="218"/>
      <c r="AC14" s="218" t="s">
        <v>32</v>
      </c>
      <c r="AD14" s="218"/>
      <c r="AE14" s="218"/>
      <c r="AF14" s="218" t="s">
        <v>33</v>
      </c>
      <c r="AG14" s="218"/>
      <c r="AH14" s="218"/>
      <c r="AI14" s="218"/>
      <c r="AJ14" s="218"/>
      <c r="AK14" s="218"/>
      <c r="AL14" s="218"/>
      <c r="AM14" s="218" t="s">
        <v>34</v>
      </c>
      <c r="AN14" s="218"/>
      <c r="AO14" s="218"/>
      <c r="AP14" s="218"/>
      <c r="AQ14" s="218"/>
      <c r="AR14" s="280"/>
    </row>
    <row r="15" spans="1:45" ht="16.8" customHeight="1" x14ac:dyDescent="0.45">
      <c r="A15" s="39">
        <f>'請求書（控）'!A15</f>
        <v>0</v>
      </c>
      <c r="B15" s="40">
        <f>'請求書（控）'!B15</f>
        <v>0</v>
      </c>
      <c r="C15" s="268">
        <f>'請求書（控）'!C15:N15</f>
        <v>0</v>
      </c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70"/>
      <c r="O15" s="244">
        <f>'請求書（控）'!O15:P15</f>
        <v>0</v>
      </c>
      <c r="P15" s="244"/>
      <c r="Q15" s="244">
        <f>'請求書（控）'!Q15:R15</f>
        <v>0</v>
      </c>
      <c r="R15" s="244"/>
      <c r="S15" s="193">
        <f>'請求書（控）'!S15:U15</f>
        <v>0</v>
      </c>
      <c r="T15" s="194"/>
      <c r="U15" s="195"/>
      <c r="V15" s="196">
        <f>'請求書（控）'!V15:AB15</f>
        <v>0</v>
      </c>
      <c r="W15" s="197"/>
      <c r="X15" s="197"/>
      <c r="Y15" s="197"/>
      <c r="Z15" s="197"/>
      <c r="AA15" s="197"/>
      <c r="AB15" s="198"/>
      <c r="AC15" s="345" t="str">
        <f>'請求書（控）'!AC15:AE15</f>
        <v>-</v>
      </c>
      <c r="AD15" s="346"/>
      <c r="AE15" s="347"/>
      <c r="AF15" s="196">
        <f>'請求書（控）'!AF15:AL15</f>
        <v>0</v>
      </c>
      <c r="AG15" s="197"/>
      <c r="AH15" s="197"/>
      <c r="AI15" s="197"/>
      <c r="AJ15" s="197"/>
      <c r="AK15" s="197"/>
      <c r="AL15" s="198"/>
      <c r="AM15" s="244">
        <f>'請求書（控）'!AM15:AR15</f>
        <v>0</v>
      </c>
      <c r="AN15" s="244"/>
      <c r="AO15" s="244"/>
      <c r="AP15" s="244"/>
      <c r="AQ15" s="244"/>
      <c r="AR15" s="283"/>
    </row>
    <row r="16" spans="1:45" ht="16.8" customHeight="1" x14ac:dyDescent="0.45">
      <c r="A16" s="39">
        <f>'請求書（控）'!A16</f>
        <v>0</v>
      </c>
      <c r="B16" s="40">
        <f>'請求書（控）'!B16</f>
        <v>0</v>
      </c>
      <c r="C16" s="268">
        <f>'請求書（控）'!C16:N16</f>
        <v>0</v>
      </c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70"/>
      <c r="O16" s="244">
        <f>'請求書（控）'!O16:P16</f>
        <v>0</v>
      </c>
      <c r="P16" s="244"/>
      <c r="Q16" s="244">
        <f>'請求書（控）'!Q16:R16</f>
        <v>0</v>
      </c>
      <c r="R16" s="244"/>
      <c r="S16" s="193">
        <f>'請求書（控）'!S16:U16</f>
        <v>0</v>
      </c>
      <c r="T16" s="194"/>
      <c r="U16" s="195"/>
      <c r="V16" s="196"/>
      <c r="W16" s="197"/>
      <c r="X16" s="197"/>
      <c r="Y16" s="197"/>
      <c r="Z16" s="197"/>
      <c r="AA16" s="197"/>
      <c r="AB16" s="198"/>
      <c r="AC16" s="348"/>
      <c r="AD16" s="349"/>
      <c r="AE16" s="350"/>
      <c r="AF16" s="196">
        <f>'請求書（控）'!AF16:AL16</f>
        <v>0</v>
      </c>
      <c r="AG16" s="197"/>
      <c r="AH16" s="197"/>
      <c r="AI16" s="197"/>
      <c r="AJ16" s="197"/>
      <c r="AK16" s="197"/>
      <c r="AL16" s="198"/>
      <c r="AM16" s="244">
        <f>'請求書（控）'!AM16:AR16</f>
        <v>0</v>
      </c>
      <c r="AN16" s="244"/>
      <c r="AO16" s="244"/>
      <c r="AP16" s="244"/>
      <c r="AQ16" s="244"/>
      <c r="AR16" s="283"/>
    </row>
    <row r="17" spans="1:44" ht="16.8" customHeight="1" x14ac:dyDescent="0.45">
      <c r="A17" s="39">
        <f>'請求書（控）'!A17</f>
        <v>0</v>
      </c>
      <c r="B17" s="40">
        <f>'請求書（控）'!B17</f>
        <v>0</v>
      </c>
      <c r="C17" s="268">
        <f>'請求書（控）'!C17:N17</f>
        <v>0</v>
      </c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70"/>
      <c r="O17" s="244">
        <f>'請求書（控）'!O17:P17</f>
        <v>0</v>
      </c>
      <c r="P17" s="244"/>
      <c r="Q17" s="244">
        <f>'請求書（控）'!Q17:R17</f>
        <v>0</v>
      </c>
      <c r="R17" s="244"/>
      <c r="S17" s="193">
        <f>'請求書（控）'!S17:U17</f>
        <v>0</v>
      </c>
      <c r="T17" s="194"/>
      <c r="U17" s="195"/>
      <c r="V17" s="196"/>
      <c r="W17" s="197"/>
      <c r="X17" s="197"/>
      <c r="Y17" s="197"/>
      <c r="Z17" s="197"/>
      <c r="AA17" s="197"/>
      <c r="AB17" s="198"/>
      <c r="AC17" s="348"/>
      <c r="AD17" s="349"/>
      <c r="AE17" s="350"/>
      <c r="AF17" s="196">
        <f>'請求書（控）'!AF17:AL17</f>
        <v>0</v>
      </c>
      <c r="AG17" s="197"/>
      <c r="AH17" s="197"/>
      <c r="AI17" s="197"/>
      <c r="AJ17" s="197"/>
      <c r="AK17" s="197"/>
      <c r="AL17" s="198"/>
      <c r="AM17" s="244">
        <f>'請求書（控）'!AM17:AR17</f>
        <v>0</v>
      </c>
      <c r="AN17" s="244"/>
      <c r="AO17" s="244"/>
      <c r="AP17" s="244"/>
      <c r="AQ17" s="244"/>
      <c r="AR17" s="283"/>
    </row>
    <row r="18" spans="1:44" ht="16.8" customHeight="1" x14ac:dyDescent="0.45">
      <c r="A18" s="39">
        <f>'請求書（控）'!A18</f>
        <v>0</v>
      </c>
      <c r="B18" s="40">
        <f>'請求書（控）'!B18</f>
        <v>0</v>
      </c>
      <c r="C18" s="268">
        <f>'請求書（控）'!C18:N18</f>
        <v>0</v>
      </c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70"/>
      <c r="O18" s="244">
        <f>'請求書（控）'!O18:P18</f>
        <v>0</v>
      </c>
      <c r="P18" s="244"/>
      <c r="Q18" s="244">
        <f>'請求書（控）'!Q18:R18</f>
        <v>0</v>
      </c>
      <c r="R18" s="244"/>
      <c r="S18" s="193">
        <f>'請求書（控）'!S18:U18</f>
        <v>0</v>
      </c>
      <c r="T18" s="194"/>
      <c r="U18" s="195"/>
      <c r="V18" s="196"/>
      <c r="W18" s="197"/>
      <c r="X18" s="197"/>
      <c r="Y18" s="197"/>
      <c r="Z18" s="197"/>
      <c r="AA18" s="197"/>
      <c r="AB18" s="198"/>
      <c r="AC18" s="348"/>
      <c r="AD18" s="349"/>
      <c r="AE18" s="350"/>
      <c r="AF18" s="196">
        <f>'請求書（控）'!AF18:AL18</f>
        <v>0</v>
      </c>
      <c r="AG18" s="197"/>
      <c r="AH18" s="197"/>
      <c r="AI18" s="197"/>
      <c r="AJ18" s="197"/>
      <c r="AK18" s="197"/>
      <c r="AL18" s="198"/>
      <c r="AM18" s="244">
        <f>'請求書（控）'!AM18:AR18</f>
        <v>0</v>
      </c>
      <c r="AN18" s="244"/>
      <c r="AO18" s="244"/>
      <c r="AP18" s="244"/>
      <c r="AQ18" s="244"/>
      <c r="AR18" s="283"/>
    </row>
    <row r="19" spans="1:44" ht="16.8" customHeight="1" x14ac:dyDescent="0.45">
      <c r="A19" s="260"/>
      <c r="B19" s="261"/>
      <c r="C19" s="218" t="s">
        <v>36</v>
      </c>
      <c r="D19" s="218"/>
      <c r="E19" s="218"/>
      <c r="F19" s="218"/>
      <c r="G19" s="218"/>
      <c r="H19" s="218"/>
      <c r="I19" s="218"/>
      <c r="J19" s="218" t="s">
        <v>37</v>
      </c>
      <c r="K19" s="218"/>
      <c r="L19" s="218"/>
      <c r="M19" s="218"/>
      <c r="N19" s="218"/>
      <c r="O19" s="218"/>
      <c r="P19" s="218" t="s">
        <v>102</v>
      </c>
      <c r="Q19" s="218"/>
      <c r="R19" s="218"/>
      <c r="S19" s="218"/>
      <c r="T19" s="218"/>
      <c r="U19" s="218"/>
      <c r="V19" s="218"/>
      <c r="W19" s="218"/>
      <c r="X19" s="218" t="s">
        <v>104</v>
      </c>
      <c r="Y19" s="218"/>
      <c r="Z19" s="218"/>
      <c r="AA19" s="218"/>
      <c r="AB19" s="218"/>
      <c r="AC19" s="218"/>
      <c r="AD19" s="218"/>
      <c r="AE19" s="218" t="s">
        <v>38</v>
      </c>
      <c r="AF19" s="218"/>
      <c r="AG19" s="218"/>
      <c r="AH19" s="218"/>
      <c r="AI19" s="218"/>
      <c r="AJ19" s="218"/>
      <c r="AK19" s="218"/>
      <c r="AL19" s="218" t="s">
        <v>35</v>
      </c>
      <c r="AM19" s="218"/>
      <c r="AN19" s="218"/>
      <c r="AO19" s="218"/>
      <c r="AP19" s="218"/>
      <c r="AQ19" s="218"/>
      <c r="AR19" s="280"/>
    </row>
    <row r="20" spans="1:44" ht="22.8" customHeight="1" x14ac:dyDescent="0.45">
      <c r="A20" s="262"/>
      <c r="B20" s="263"/>
      <c r="C20" s="301">
        <f>'請求書（控）'!C20:I20</f>
        <v>0</v>
      </c>
      <c r="D20" s="302"/>
      <c r="E20" s="302"/>
      <c r="F20" s="302"/>
      <c r="G20" s="302"/>
      <c r="H20" s="302"/>
      <c r="I20" s="308"/>
      <c r="J20" s="305">
        <f>'請求書（控）'!J20:O20</f>
        <v>0</v>
      </c>
      <c r="K20" s="306"/>
      <c r="L20" s="306"/>
      <c r="M20" s="306"/>
      <c r="N20" s="306"/>
      <c r="O20" s="307"/>
      <c r="P20" s="301">
        <f>'請求書（控）'!P20:W20</f>
        <v>0</v>
      </c>
      <c r="Q20" s="302"/>
      <c r="R20" s="302"/>
      <c r="S20" s="302"/>
      <c r="T20" s="302"/>
      <c r="U20" s="302"/>
      <c r="V20" s="302"/>
      <c r="W20" s="308"/>
      <c r="X20" s="301">
        <f>'請求書（控）'!X20:AD20</f>
        <v>0</v>
      </c>
      <c r="Y20" s="302"/>
      <c r="Z20" s="302"/>
      <c r="AA20" s="302"/>
      <c r="AB20" s="302"/>
      <c r="AC20" s="302"/>
      <c r="AD20" s="308"/>
      <c r="AE20" s="301">
        <f>'請求書（控）'!AE20:AK20</f>
        <v>0</v>
      </c>
      <c r="AF20" s="302"/>
      <c r="AG20" s="302"/>
      <c r="AH20" s="302"/>
      <c r="AI20" s="302"/>
      <c r="AJ20" s="302"/>
      <c r="AK20" s="308"/>
      <c r="AL20" s="301">
        <f>'請求書（控）'!AL20:AR20</f>
        <v>0</v>
      </c>
      <c r="AM20" s="302"/>
      <c r="AN20" s="302"/>
      <c r="AO20" s="302"/>
      <c r="AP20" s="302"/>
      <c r="AQ20" s="302"/>
      <c r="AR20" s="303"/>
    </row>
    <row r="21" spans="1:44" ht="13.95" customHeight="1" x14ac:dyDescent="0.45">
      <c r="A21" s="342" t="s">
        <v>60</v>
      </c>
      <c r="B21" s="18" t="s">
        <v>61</v>
      </c>
      <c r="C21" s="266"/>
      <c r="D21" s="267"/>
      <c r="E21" s="267"/>
      <c r="F21" s="267"/>
      <c r="G21" s="267"/>
      <c r="H21" s="267"/>
      <c r="I21" s="265"/>
      <c r="J21" s="266"/>
      <c r="K21" s="267"/>
      <c r="L21" s="267"/>
      <c r="M21" s="267"/>
      <c r="N21" s="267"/>
      <c r="O21" s="265"/>
      <c r="P21" s="266"/>
      <c r="Q21" s="267"/>
      <c r="R21" s="267"/>
      <c r="S21" s="267"/>
      <c r="T21" s="267"/>
      <c r="U21" s="267"/>
      <c r="V21" s="267"/>
      <c r="W21" s="265"/>
      <c r="X21" s="266"/>
      <c r="Y21" s="267"/>
      <c r="Z21" s="267"/>
      <c r="AA21" s="267"/>
      <c r="AB21" s="267"/>
      <c r="AC21" s="267"/>
      <c r="AD21" s="265"/>
      <c r="AE21" s="266"/>
      <c r="AF21" s="267"/>
      <c r="AG21" s="267"/>
      <c r="AH21" s="267"/>
      <c r="AI21" s="267"/>
      <c r="AJ21" s="267"/>
      <c r="AK21" s="265"/>
      <c r="AL21" s="266"/>
      <c r="AM21" s="267"/>
      <c r="AN21" s="267"/>
      <c r="AO21" s="267"/>
      <c r="AP21" s="267"/>
      <c r="AQ21" s="267"/>
      <c r="AR21" s="309"/>
    </row>
    <row r="22" spans="1:44" ht="13.95" customHeight="1" x14ac:dyDescent="0.45">
      <c r="A22" s="343"/>
      <c r="B22" s="19" t="s">
        <v>62</v>
      </c>
      <c r="C22" s="285"/>
      <c r="D22" s="263"/>
      <c r="E22" s="263"/>
      <c r="F22" s="263"/>
      <c r="G22" s="263"/>
      <c r="H22" s="263"/>
      <c r="I22" s="286"/>
      <c r="J22" s="285"/>
      <c r="K22" s="263"/>
      <c r="L22" s="263"/>
      <c r="M22" s="263"/>
      <c r="N22" s="263"/>
      <c r="O22" s="286"/>
      <c r="P22" s="285"/>
      <c r="Q22" s="263"/>
      <c r="R22" s="263"/>
      <c r="S22" s="263"/>
      <c r="T22" s="263"/>
      <c r="U22" s="263"/>
      <c r="V22" s="263"/>
      <c r="W22" s="286"/>
      <c r="X22" s="285"/>
      <c r="Y22" s="263"/>
      <c r="Z22" s="263"/>
      <c r="AA22" s="263"/>
      <c r="AB22" s="263"/>
      <c r="AC22" s="263"/>
      <c r="AD22" s="286"/>
      <c r="AE22" s="285"/>
      <c r="AF22" s="263"/>
      <c r="AG22" s="263"/>
      <c r="AH22" s="263"/>
      <c r="AI22" s="263"/>
      <c r="AJ22" s="263"/>
      <c r="AK22" s="286"/>
      <c r="AL22" s="285"/>
      <c r="AM22" s="263"/>
      <c r="AN22" s="263"/>
      <c r="AO22" s="263"/>
      <c r="AP22" s="263"/>
      <c r="AQ22" s="263"/>
      <c r="AR22" s="295"/>
    </row>
    <row r="23" spans="1:44" ht="16.8" customHeight="1" x14ac:dyDescent="0.45">
      <c r="A23" s="296" t="s">
        <v>64</v>
      </c>
      <c r="B23" s="297"/>
      <c r="C23" s="297"/>
      <c r="D23" s="297" t="s">
        <v>63</v>
      </c>
      <c r="E23" s="297"/>
      <c r="F23" s="297"/>
      <c r="G23" s="297" t="s">
        <v>65</v>
      </c>
      <c r="H23" s="297"/>
      <c r="I23" s="297"/>
      <c r="J23" s="297" t="s">
        <v>66</v>
      </c>
      <c r="K23" s="297"/>
      <c r="L23" s="340"/>
      <c r="M23" s="61"/>
      <c r="N23" s="59"/>
      <c r="O23" s="62"/>
      <c r="P23" s="62"/>
      <c r="Q23" s="62"/>
      <c r="S23" s="4"/>
      <c r="T23" s="4"/>
      <c r="U23" s="4"/>
      <c r="V23" s="4"/>
      <c r="W23" s="34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12"/>
    </row>
    <row r="24" spans="1:44" ht="16.8" customHeight="1" x14ac:dyDescent="0.45">
      <c r="A24" s="287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351"/>
      <c r="M24" s="175"/>
      <c r="N24" s="176"/>
      <c r="O24" s="4"/>
      <c r="P24" s="4"/>
      <c r="S24" s="4"/>
      <c r="T24" s="4"/>
      <c r="U24" s="4"/>
      <c r="V24" s="4"/>
      <c r="W24" s="34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12"/>
    </row>
    <row r="25" spans="1:44" ht="16.2" customHeight="1" x14ac:dyDescent="0.45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352"/>
      <c r="M25" s="13"/>
      <c r="N25" s="250"/>
      <c r="O25" s="250"/>
      <c r="P25" s="56"/>
      <c r="Q25" s="46"/>
      <c r="R25" s="56"/>
      <c r="S25" s="46"/>
      <c r="T25" s="56"/>
      <c r="U25" s="46"/>
      <c r="V25" s="13"/>
      <c r="W25" s="262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95"/>
    </row>
    <row r="26" spans="1:44" x14ac:dyDescent="0.45">
      <c r="B26" s="4" t="s">
        <v>58</v>
      </c>
    </row>
  </sheetData>
  <sheetProtection algorithmName="SHA-512" hashValue="xPO1mIIU2IxHgQcyFDbKPqnSqDkFT/pIerroc982Z8Mm7AHsSSJa9T4C47nXAU51Jf6LSwJoLaZic+JMa+dChA==" saltValue="FqdOF7+9FmeOxanfgLkiJw==" spinCount="100000" sheet="1" objects="1" scenarios="1"/>
  <mergeCells count="136">
    <mergeCell ref="B3:K4"/>
    <mergeCell ref="AD3:AF3"/>
    <mergeCell ref="AG3:AK3"/>
    <mergeCell ref="AD4:AF4"/>
    <mergeCell ref="AG4:AR4"/>
    <mergeCell ref="D5:F5"/>
    <mergeCell ref="G5:L5"/>
    <mergeCell ref="Q1:S1"/>
    <mergeCell ref="AO1:AR1"/>
    <mergeCell ref="AC2:AE2"/>
    <mergeCell ref="AK2:AL2"/>
    <mergeCell ref="R2:AA3"/>
    <mergeCell ref="N3:P3"/>
    <mergeCell ref="AD9:AF9"/>
    <mergeCell ref="AG9:AL9"/>
    <mergeCell ref="AD6:AF7"/>
    <mergeCell ref="AG6:AP7"/>
    <mergeCell ref="A7:B8"/>
    <mergeCell ref="G7:G8"/>
    <mergeCell ref="K7:M8"/>
    <mergeCell ref="AI8:AP8"/>
    <mergeCell ref="AD8:AF8"/>
    <mergeCell ref="N7:AC8"/>
    <mergeCell ref="C7:D8"/>
    <mergeCell ref="E7:F8"/>
    <mergeCell ref="H7:J8"/>
    <mergeCell ref="O14:P14"/>
    <mergeCell ref="Q14:R14"/>
    <mergeCell ref="S14:U14"/>
    <mergeCell ref="V14:AB14"/>
    <mergeCell ref="AC14:AE14"/>
    <mergeCell ref="AF14:AL14"/>
    <mergeCell ref="AM14:AR14"/>
    <mergeCell ref="A9:B10"/>
    <mergeCell ref="C9:C10"/>
    <mergeCell ref="D9:D10"/>
    <mergeCell ref="E9:E10"/>
    <mergeCell ref="F9:F10"/>
    <mergeCell ref="G9:H10"/>
    <mergeCell ref="I9:N10"/>
    <mergeCell ref="AM9:AP9"/>
    <mergeCell ref="AQ9:AR9"/>
    <mergeCell ref="AD10:AF10"/>
    <mergeCell ref="AG10:AJ10"/>
    <mergeCell ref="AK10:AM10"/>
    <mergeCell ref="AN10:AR10"/>
    <mergeCell ref="O9:R10"/>
    <mergeCell ref="S9:S10"/>
    <mergeCell ref="T9:AB10"/>
    <mergeCell ref="AC9:AC10"/>
    <mergeCell ref="AD11:AF11"/>
    <mergeCell ref="AG11:AR11"/>
    <mergeCell ref="AF16:AL16"/>
    <mergeCell ref="AM16:AR16"/>
    <mergeCell ref="C15:N15"/>
    <mergeCell ref="O15:P15"/>
    <mergeCell ref="Q15:R15"/>
    <mergeCell ref="S15:U15"/>
    <mergeCell ref="V15:AB15"/>
    <mergeCell ref="AC15:AE15"/>
    <mergeCell ref="AC16:AE16"/>
    <mergeCell ref="S11:X12"/>
    <mergeCell ref="Y11:Y12"/>
    <mergeCell ref="Z11:AA12"/>
    <mergeCell ref="AB11:AB12"/>
    <mergeCell ref="AC11:AC12"/>
    <mergeCell ref="A11:C12"/>
    <mergeCell ref="D11:D12"/>
    <mergeCell ref="E11:M12"/>
    <mergeCell ref="N11:N12"/>
    <mergeCell ref="O11:Q12"/>
    <mergeCell ref="R11:R12"/>
    <mergeCell ref="A14:B14"/>
    <mergeCell ref="C14:N14"/>
    <mergeCell ref="C17:N17"/>
    <mergeCell ref="O17:P17"/>
    <mergeCell ref="Q17:R17"/>
    <mergeCell ref="S17:U17"/>
    <mergeCell ref="V17:AB17"/>
    <mergeCell ref="AC17:AE17"/>
    <mergeCell ref="AC18:AE18"/>
    <mergeCell ref="C16:N16"/>
    <mergeCell ref="O16:P16"/>
    <mergeCell ref="Q16:R16"/>
    <mergeCell ref="S16:U16"/>
    <mergeCell ref="V16:AB16"/>
    <mergeCell ref="AL20:AR20"/>
    <mergeCell ref="A19:B20"/>
    <mergeCell ref="C19:I19"/>
    <mergeCell ref="J19:O19"/>
    <mergeCell ref="P19:W19"/>
    <mergeCell ref="X19:AD19"/>
    <mergeCell ref="AE19:AK19"/>
    <mergeCell ref="C18:N18"/>
    <mergeCell ref="O18:P18"/>
    <mergeCell ref="Q18:R18"/>
    <mergeCell ref="S18:U18"/>
    <mergeCell ref="V18:AB18"/>
    <mergeCell ref="AF18:AL18"/>
    <mergeCell ref="AM18:AR18"/>
    <mergeCell ref="X21:AD21"/>
    <mergeCell ref="AE21:AK21"/>
    <mergeCell ref="C22:I22"/>
    <mergeCell ref="J22:O22"/>
    <mergeCell ref="P22:W22"/>
    <mergeCell ref="X22:AD22"/>
    <mergeCell ref="AE22:AK22"/>
    <mergeCell ref="C20:I20"/>
    <mergeCell ref="J20:O20"/>
    <mergeCell ref="P20:W20"/>
    <mergeCell ref="X20:AD20"/>
    <mergeCell ref="AE20:AK20"/>
    <mergeCell ref="AQ6:AQ7"/>
    <mergeCell ref="AG5:AR5"/>
    <mergeCell ref="A24:C25"/>
    <mergeCell ref="D24:F25"/>
    <mergeCell ref="G24:I25"/>
    <mergeCell ref="J24:L25"/>
    <mergeCell ref="A23:C23"/>
    <mergeCell ref="D23:F23"/>
    <mergeCell ref="G23:I23"/>
    <mergeCell ref="J23:L23"/>
    <mergeCell ref="AL22:AR22"/>
    <mergeCell ref="W23:AR25"/>
    <mergeCell ref="AL21:AR21"/>
    <mergeCell ref="AL19:AR19"/>
    <mergeCell ref="AF17:AL17"/>
    <mergeCell ref="AM17:AR17"/>
    <mergeCell ref="AF15:AL15"/>
    <mergeCell ref="AM15:AR15"/>
    <mergeCell ref="M24:N24"/>
    <mergeCell ref="N25:O25"/>
    <mergeCell ref="A21:A22"/>
    <mergeCell ref="C21:I21"/>
    <mergeCell ref="J21:O21"/>
    <mergeCell ref="P21:W21"/>
  </mergeCells>
  <phoneticPr fontId="1"/>
  <printOptions horizontalCentered="1" verticalCentered="1"/>
  <pageMargins left="0.31496062992125984" right="0.31496062992125984" top="0.35433070866141736" bottom="0.35433070866141736" header="0" footer="0.19685039370078741"/>
  <pageSetup paperSize="9" scale="98" orientation="landscape" r:id="rId1"/>
  <headerFooter>
    <oddFooter>&amp;R&amp;"UD デジタル 教科書体 NP-R,標準"&amp;9&amp;K002060株式会社　シンコウ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データ入力</vt:lpstr>
      <vt:lpstr>データ入力 (例)</vt:lpstr>
      <vt:lpstr>請求書（控）</vt:lpstr>
      <vt:lpstr>請求書（現場②）</vt:lpstr>
      <vt:lpstr>請求書（本社③）</vt:lpstr>
      <vt:lpstr>'請求書（現場②）'!Print_Area</vt:lpstr>
      <vt:lpstr>'請求書（控）'!Print_Area</vt:lpstr>
      <vt:lpstr>'請求書（本社③）'!Print_Area</vt:lpstr>
      <vt:lpstr>'データ入力 (例)'!社印</vt:lpstr>
      <vt:lpstr>社印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コウ シン</cp:lastModifiedBy>
  <cp:lastPrinted>2022-08-05T04:46:49Z</cp:lastPrinted>
  <dcterms:created xsi:type="dcterms:W3CDTF">2020-05-07T06:50:46Z</dcterms:created>
  <dcterms:modified xsi:type="dcterms:W3CDTF">2025-07-10T02:03:14Z</dcterms:modified>
</cp:coreProperties>
</file>