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40cff68d6e6e628/デスクトップ/"/>
    </mc:Choice>
  </mc:AlternateContent>
  <xr:revisionPtr revIDLastSave="0" documentId="13_ncr:1_{7C4F46F0-FBF8-4C35-A498-5BFDBC550B04}" xr6:coauthVersionLast="47" xr6:coauthVersionMax="47" xr10:uidLastSave="{00000000-0000-0000-0000-000000000000}"/>
  <workbookProtection workbookAlgorithmName="SHA-512" workbookHashValue="brDPMZPM+mPRUgEPoF+BkFLmVpDVrihaLSv9bVMoMFlORrqTNic8/ShU/1vkI8ci6hREWojyJ8glvv4rDg9SAg==" workbookSaltValue="MVX6p2JK5JddxJ3+HwwL2w==" workbookSpinCount="100000" lockStructure="1"/>
  <bookViews>
    <workbookView xWindow="-108" yWindow="-108" windowWidth="23256" windowHeight="12456" xr2:uid="{AC7F0398-D7EC-4626-928B-DBBDC4A1F7AA}"/>
  </bookViews>
  <sheets>
    <sheet name="データ入力" sheetId="8" r:id="rId1"/>
    <sheet name="請求書（控）" sheetId="1" r:id="rId2"/>
    <sheet name="請求書（現場②）" sheetId="7" r:id="rId3"/>
    <sheet name="請求書（本社③）" sheetId="9" r:id="rId4"/>
  </sheets>
  <externalReferences>
    <externalReference r:id="rId5"/>
  </externalReferences>
  <definedNames>
    <definedName name="_xlnm.Print_Area" localSheetId="2">'請求書（現場②）'!$A$1:$AR$31</definedName>
    <definedName name="_xlnm.Print_Area" localSheetId="1">'請求書（控）'!$A$1:$AR$32</definedName>
    <definedName name="_xlnm.Print_Area" localSheetId="3">'請求書（本社③）'!$A$1:$AR$31</definedName>
    <definedName name="印">INDEX([1]データ入力!$O$10,MATCH('[1]請求書（本社③)'!$AS$7,[1]データ入力!$N$10,0))</definedName>
    <definedName name="社印">データ入力!$M$10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8" i="9" l="1"/>
  <c r="AI8" i="7"/>
  <c r="AI8" i="1"/>
  <c r="O22" i="8"/>
  <c r="T30" i="7"/>
  <c r="T30" i="9" s="1"/>
  <c r="R30" i="7"/>
  <c r="R30" i="9" s="1"/>
  <c r="P30" i="7"/>
  <c r="P30" i="9" s="1"/>
  <c r="L25" i="7" l="1"/>
  <c r="L25" i="9" s="1"/>
  <c r="L26" i="7"/>
  <c r="L26" i="9" s="1"/>
  <c r="L27" i="7"/>
  <c r="L27" i="9" s="1"/>
  <c r="L24" i="7"/>
  <c r="L24" i="9" s="1"/>
  <c r="C25" i="7"/>
  <c r="C25" i="9" s="1"/>
  <c r="C26" i="7"/>
  <c r="C26" i="9" s="1"/>
  <c r="C27" i="7"/>
  <c r="C27" i="9" s="1"/>
  <c r="C24" i="7"/>
  <c r="C24" i="9" s="1"/>
  <c r="B25" i="7"/>
  <c r="B25" i="9" s="1"/>
  <c r="B26" i="7"/>
  <c r="B26" i="9" s="1"/>
  <c r="B27" i="7"/>
  <c r="B27" i="9" s="1"/>
  <c r="B24" i="7"/>
  <c r="B24" i="9" s="1"/>
  <c r="A25" i="7"/>
  <c r="A25" i="9" s="1"/>
  <c r="A26" i="7"/>
  <c r="A26" i="9" s="1"/>
  <c r="A27" i="7"/>
  <c r="A27" i="9" s="1"/>
  <c r="A24" i="7"/>
  <c r="A24" i="9" s="1"/>
  <c r="S33" i="8"/>
  <c r="AH25" i="7" s="1"/>
  <c r="AH25" i="9" s="1"/>
  <c r="S34" i="8"/>
  <c r="AH26" i="7" s="1"/>
  <c r="AH26" i="9" s="1"/>
  <c r="S35" i="8"/>
  <c r="AH27" i="7" s="1"/>
  <c r="AH27" i="9" s="1"/>
  <c r="S32" i="8"/>
  <c r="P36" i="8"/>
  <c r="AA28" i="7" s="1"/>
  <c r="AA28" i="9" s="1"/>
  <c r="AM25" i="7"/>
  <c r="AM25" i="9" s="1"/>
  <c r="AM26" i="7"/>
  <c r="AM26" i="9" s="1"/>
  <c r="AM27" i="7"/>
  <c r="AM27" i="9" s="1"/>
  <c r="AM24" i="7"/>
  <c r="AM24" i="9" s="1"/>
  <c r="AA25" i="7"/>
  <c r="AA25" i="9" s="1"/>
  <c r="AA26" i="7"/>
  <c r="AA26" i="9" s="1"/>
  <c r="AA27" i="7"/>
  <c r="AA27" i="9" s="1"/>
  <c r="AA24" i="7"/>
  <c r="AA24" i="9" s="1"/>
  <c r="S25" i="7"/>
  <c r="S25" i="9" s="1"/>
  <c r="S26" i="7"/>
  <c r="S26" i="9" s="1"/>
  <c r="S27" i="7"/>
  <c r="S27" i="9" s="1"/>
  <c r="S24" i="7"/>
  <c r="S24" i="9" s="1"/>
  <c r="Q27" i="8"/>
  <c r="S36" i="8" l="1"/>
  <c r="AH28" i="7" s="1"/>
  <c r="AH28" i="9" s="1"/>
  <c r="P37" i="8"/>
  <c r="M27" i="8"/>
  <c r="AH24" i="7"/>
  <c r="AH24" i="9" s="1"/>
  <c r="AC16" i="1"/>
  <c r="AC17" i="1"/>
  <c r="AC18" i="1"/>
  <c r="Q22" i="8"/>
  <c r="L27" i="8" l="1"/>
  <c r="S27" i="8"/>
  <c r="U36" i="8"/>
  <c r="AB29" i="7" s="1"/>
  <c r="AB29" i="9" s="1"/>
  <c r="E11" i="1"/>
  <c r="AB1" i="9"/>
  <c r="AA1" i="9"/>
  <c r="Z1" i="9"/>
  <c r="Y1" i="9"/>
  <c r="X1" i="9"/>
  <c r="W1" i="9"/>
  <c r="V1" i="9"/>
  <c r="U1" i="9"/>
  <c r="T1" i="9"/>
  <c r="U1" i="7"/>
  <c r="V1" i="7"/>
  <c r="W1" i="7"/>
  <c r="X1" i="7"/>
  <c r="Y1" i="7"/>
  <c r="Z1" i="7"/>
  <c r="AA1" i="7"/>
  <c r="AB1" i="7"/>
  <c r="T1" i="7"/>
  <c r="B16" i="1"/>
  <c r="B16" i="7" s="1"/>
  <c r="B17" i="1"/>
  <c r="B17" i="7" s="1"/>
  <c r="B18" i="1"/>
  <c r="B18" i="7" s="1"/>
  <c r="B15" i="1"/>
  <c r="B15" i="7" s="1"/>
  <c r="A16" i="1"/>
  <c r="A16" i="7" s="1"/>
  <c r="A17" i="1"/>
  <c r="A17" i="7" s="1"/>
  <c r="A18" i="1"/>
  <c r="A18" i="7" s="1"/>
  <c r="A15" i="1"/>
  <c r="A15" i="7" s="1"/>
  <c r="V15" i="1"/>
  <c r="V15" i="7" s="1"/>
  <c r="AM16" i="1"/>
  <c r="AM16" i="7" s="1"/>
  <c r="AM17" i="1"/>
  <c r="AM17" i="7" s="1"/>
  <c r="AM18" i="1"/>
  <c r="AM18" i="7" s="1"/>
  <c r="AM15" i="1"/>
  <c r="AM15" i="7" s="1"/>
  <c r="AF16" i="1"/>
  <c r="AF16" i="7" s="1"/>
  <c r="AF17" i="1"/>
  <c r="AF17" i="7" s="1"/>
  <c r="AF18" i="1"/>
  <c r="AF18" i="7" s="1"/>
  <c r="S16" i="1"/>
  <c r="S16" i="7" s="1"/>
  <c r="S17" i="1"/>
  <c r="S17" i="7" s="1"/>
  <c r="S18" i="1"/>
  <c r="S18" i="7" s="1"/>
  <c r="S15" i="1"/>
  <c r="S15" i="7" s="1"/>
  <c r="Q16" i="1"/>
  <c r="Q16" i="7" s="1"/>
  <c r="Q17" i="1"/>
  <c r="Q17" i="7" s="1"/>
  <c r="Q18" i="1"/>
  <c r="Q18" i="7" s="1"/>
  <c r="Q15" i="1"/>
  <c r="Q15" i="7" s="1"/>
  <c r="O16" i="1"/>
  <c r="O16" i="7" s="1"/>
  <c r="O17" i="1"/>
  <c r="O17" i="7" s="1"/>
  <c r="O18" i="1"/>
  <c r="O18" i="7" s="1"/>
  <c r="O15" i="1"/>
  <c r="O15" i="7" s="1"/>
  <c r="C16" i="1"/>
  <c r="C16" i="7" s="1"/>
  <c r="C17" i="1"/>
  <c r="C17" i="7" s="1"/>
  <c r="C18" i="1"/>
  <c r="C18" i="7" s="1"/>
  <c r="C15" i="1"/>
  <c r="C15" i="7" s="1"/>
  <c r="X20" i="1"/>
  <c r="X20" i="7" s="1"/>
  <c r="J20" i="1"/>
  <c r="J20" i="7" s="1"/>
  <c r="C20" i="1"/>
  <c r="C20" i="7" s="1"/>
  <c r="AM16" i="9" l="1"/>
  <c r="S17" i="9"/>
  <c r="B18" i="9"/>
  <c r="S18" i="9"/>
  <c r="C17" i="9"/>
  <c r="C18" i="9"/>
  <c r="AM15" i="9"/>
  <c r="O17" i="9"/>
  <c r="AF17" i="9"/>
  <c r="O18" i="9"/>
  <c r="AF18" i="9"/>
  <c r="C16" i="9"/>
  <c r="Q17" i="9"/>
  <c r="AM17" i="9"/>
  <c r="Q18" i="9"/>
  <c r="AM18" i="9"/>
  <c r="J20" i="9"/>
  <c r="X20" i="9"/>
  <c r="B17" i="9"/>
  <c r="B16" i="9"/>
  <c r="A18" i="9"/>
  <c r="A16" i="9"/>
  <c r="A17" i="9"/>
  <c r="V15" i="9"/>
  <c r="Q16" i="9"/>
  <c r="S16" i="9"/>
  <c r="C20" i="9"/>
  <c r="O15" i="9"/>
  <c r="Q15" i="9"/>
  <c r="S15" i="9"/>
  <c r="O16" i="9"/>
  <c r="AF16" i="9"/>
  <c r="A15" i="9"/>
  <c r="B15" i="9"/>
  <c r="C15" i="9"/>
  <c r="D9" i="1"/>
  <c r="D9" i="9" s="1"/>
  <c r="E9" i="1"/>
  <c r="E9" i="9" s="1"/>
  <c r="F9" i="1"/>
  <c r="F9" i="9" s="1"/>
  <c r="C9" i="1"/>
  <c r="C9" i="9" s="1"/>
  <c r="D7" i="1"/>
  <c r="D7" i="9" s="1"/>
  <c r="E7" i="1"/>
  <c r="E7" i="9" s="1"/>
  <c r="F7" i="1"/>
  <c r="F7" i="9" s="1"/>
  <c r="G7" i="1"/>
  <c r="G7" i="9" s="1"/>
  <c r="H7" i="1"/>
  <c r="H7" i="9" s="1"/>
  <c r="I7" i="1"/>
  <c r="I7" i="9" s="1"/>
  <c r="C7" i="1"/>
  <c r="C7" i="9" s="1"/>
  <c r="G5" i="1"/>
  <c r="G5" i="9" s="1"/>
  <c r="AB11" i="1"/>
  <c r="I9" i="1"/>
  <c r="I9" i="9" s="1"/>
  <c r="M7" i="1"/>
  <c r="M7" i="9" s="1"/>
  <c r="AK11" i="1"/>
  <c r="AK11" i="9" s="1"/>
  <c r="AN10" i="1"/>
  <c r="AN10" i="9" s="1"/>
  <c r="AG10" i="1"/>
  <c r="AG10" i="9" s="1"/>
  <c r="AM9" i="1"/>
  <c r="AM9" i="9" s="1"/>
  <c r="AB11" i="7" l="1"/>
  <c r="AB11" i="9"/>
  <c r="AG9" i="1"/>
  <c r="AG6" i="1"/>
  <c r="AG4" i="1"/>
  <c r="AG3" i="1"/>
  <c r="AQ2" i="1"/>
  <c r="AM2" i="1"/>
  <c r="AO2" i="1"/>
  <c r="AJ2" i="1"/>
  <c r="AI2" i="1"/>
  <c r="AH2" i="1"/>
  <c r="AG2" i="1"/>
  <c r="AF2" i="1"/>
  <c r="D9" i="7"/>
  <c r="E9" i="7"/>
  <c r="F9" i="7"/>
  <c r="C9" i="7"/>
  <c r="D7" i="7"/>
  <c r="E7" i="7"/>
  <c r="F7" i="7"/>
  <c r="G7" i="7"/>
  <c r="H7" i="7"/>
  <c r="I7" i="7"/>
  <c r="C7" i="7"/>
  <c r="I9" i="7"/>
  <c r="M7" i="7"/>
  <c r="AK11" i="7"/>
  <c r="AN10" i="7"/>
  <c r="AG10" i="7"/>
  <c r="AM9" i="7"/>
  <c r="G5" i="7"/>
  <c r="AQ2" i="7" l="1"/>
  <c r="AQ2" i="9"/>
  <c r="AO2" i="7"/>
  <c r="AO2" i="9"/>
  <c r="AM2" i="7"/>
  <c r="AM2" i="9"/>
  <c r="AG9" i="7"/>
  <c r="AG9" i="9"/>
  <c r="AG3" i="7"/>
  <c r="AG3" i="9"/>
  <c r="AG2" i="7"/>
  <c r="AG2" i="9"/>
  <c r="AG6" i="7"/>
  <c r="AG6" i="9"/>
  <c r="AF2" i="7"/>
  <c r="AF2" i="9"/>
  <c r="AJ2" i="7"/>
  <c r="AJ2" i="9"/>
  <c r="AG4" i="7"/>
  <c r="AG4" i="9"/>
  <c r="AH2" i="7"/>
  <c r="AH2" i="9"/>
  <c r="AI2" i="7"/>
  <c r="AI2" i="9"/>
  <c r="U27" i="8" l="1"/>
  <c r="AE20" i="1"/>
  <c r="AE20" i="9" s="1"/>
  <c r="U28" i="8" l="1"/>
  <c r="AL20" i="1"/>
  <c r="AE20" i="7"/>
  <c r="P20" i="1"/>
  <c r="S37" i="8" l="1"/>
  <c r="E11" i="7"/>
  <c r="E11" i="9" s="1"/>
  <c r="AL20" i="9"/>
  <c r="AL20" i="7"/>
  <c r="P20" i="9"/>
  <c r="P20" i="7"/>
  <c r="AC15" i="1"/>
  <c r="AC15" i="9" s="1"/>
  <c r="AF15" i="1"/>
  <c r="S11" i="7" l="1"/>
  <c r="S11" i="9" s="1"/>
  <c r="S11" i="1"/>
  <c r="U37" i="8"/>
  <c r="AC15" i="7"/>
  <c r="AF15" i="7"/>
  <c r="AF15" i="9"/>
  <c r="T9" i="9" l="1"/>
  <c r="T9" i="7"/>
  <c r="T9" i="1"/>
</calcChain>
</file>

<file path=xl/sharedStrings.xml><?xml version="1.0" encoding="utf-8"?>
<sst xmlns="http://schemas.openxmlformats.org/spreadsheetml/2006/main" count="313" uniqueCount="131">
  <si>
    <t>消費税</t>
    <rPh sb="0" eb="3">
      <t>ショウヒゼイ</t>
    </rPh>
    <phoneticPr fontId="1"/>
  </si>
  <si>
    <t>支払日</t>
    <rPh sb="0" eb="3">
      <t>シハライビ</t>
    </rPh>
    <phoneticPr fontId="1"/>
  </si>
  <si>
    <t>日</t>
    <rPh sb="0" eb="1">
      <t>ニチ</t>
    </rPh>
    <phoneticPr fontId="1"/>
  </si>
  <si>
    <t>3.</t>
  </si>
  <si>
    <t>4.</t>
  </si>
  <si>
    <t>5.</t>
  </si>
  <si>
    <t>6.</t>
  </si>
  <si>
    <t>控　①</t>
    <rPh sb="0" eb="1">
      <t>ヒカ</t>
    </rPh>
    <phoneticPr fontId="1"/>
  </si>
  <si>
    <t>業者コード</t>
    <rPh sb="0" eb="2">
      <t>ギョウシャ</t>
    </rPh>
    <phoneticPr fontId="1"/>
  </si>
  <si>
    <t>〒</t>
    <phoneticPr fontId="1"/>
  </si>
  <si>
    <t>請　求　書(控）</t>
    <rPh sb="0" eb="1">
      <t>ショウ</t>
    </rPh>
    <rPh sb="2" eb="3">
      <t>モトム</t>
    </rPh>
    <rPh sb="4" eb="5">
      <t>ショ</t>
    </rPh>
    <rPh sb="6" eb="7">
      <t>ヒカエ</t>
    </rPh>
    <phoneticPr fontId="1"/>
  </si>
  <si>
    <t>住　　所</t>
    <rPh sb="0" eb="1">
      <t>ジュウ</t>
    </rPh>
    <rPh sb="3" eb="4">
      <t>ショ</t>
    </rPh>
    <phoneticPr fontId="1"/>
  </si>
  <si>
    <t>名　　称</t>
    <rPh sb="0" eb="1">
      <t>ナ</t>
    </rPh>
    <rPh sb="3" eb="4">
      <t>ショウ</t>
    </rPh>
    <phoneticPr fontId="1"/>
  </si>
  <si>
    <t>㊞</t>
    <phoneticPr fontId="1"/>
  </si>
  <si>
    <t>請求金額</t>
    <rPh sb="0" eb="2">
      <t>セイキュウ</t>
    </rPh>
    <rPh sb="2" eb="4">
      <t>キンガク</t>
    </rPh>
    <phoneticPr fontId="1"/>
  </si>
  <si>
    <t>注文番号</t>
    <rPh sb="0" eb="2">
      <t>チュウモン</t>
    </rPh>
    <rPh sb="2" eb="4">
      <t>バンゴウ</t>
    </rPh>
    <phoneticPr fontId="1"/>
  </si>
  <si>
    <t>回</t>
    <rPh sb="0" eb="1">
      <t>カイ</t>
    </rPh>
    <phoneticPr fontId="1"/>
  </si>
  <si>
    <t>請求回数</t>
    <rPh sb="0" eb="2">
      <t>セイキュウ</t>
    </rPh>
    <rPh sb="2" eb="4">
      <t>カイスウ</t>
    </rPh>
    <phoneticPr fontId="1"/>
  </si>
  <si>
    <t>￥</t>
    <phoneticPr fontId="1"/>
  </si>
  <si>
    <t>合計請求金額</t>
    <rPh sb="0" eb="2">
      <t>ゴウケイ</t>
    </rPh>
    <rPh sb="2" eb="4">
      <t>セイキュウ</t>
    </rPh>
    <rPh sb="4" eb="6">
      <t>キンガク</t>
    </rPh>
    <phoneticPr fontId="1"/>
  </si>
  <si>
    <t>消費税額</t>
    <rPh sb="0" eb="3">
      <t>ショウヒゼイ</t>
    </rPh>
    <rPh sb="3" eb="4">
      <t>ガク</t>
    </rPh>
    <phoneticPr fontId="1"/>
  </si>
  <si>
    <t>取引銀行名</t>
    <rPh sb="0" eb="2">
      <t>トリヒキ</t>
    </rPh>
    <rPh sb="2" eb="5">
      <t>ギンコウメイ</t>
    </rPh>
    <phoneticPr fontId="1"/>
  </si>
  <si>
    <t>口座種別</t>
    <rPh sb="0" eb="4">
      <t>コウザシュベツ</t>
    </rPh>
    <phoneticPr fontId="1"/>
  </si>
  <si>
    <t>支店</t>
    <rPh sb="0" eb="2">
      <t>シテン</t>
    </rPh>
    <phoneticPr fontId="1"/>
  </si>
  <si>
    <t>口座番号</t>
    <rPh sb="0" eb="4">
      <t>コウザバンゴウ</t>
    </rPh>
    <phoneticPr fontId="1"/>
  </si>
  <si>
    <t>口座名義</t>
    <rPh sb="0" eb="2">
      <t>コウザ</t>
    </rPh>
    <rPh sb="2" eb="4">
      <t>メイギ</t>
    </rPh>
    <phoneticPr fontId="1"/>
  </si>
  <si>
    <t>様</t>
    <rPh sb="0" eb="1">
      <t>サマ</t>
    </rPh>
    <phoneticPr fontId="1"/>
  </si>
  <si>
    <t>担当者名</t>
    <rPh sb="0" eb="3">
      <t>タントウシャ</t>
    </rPh>
    <rPh sb="3" eb="4">
      <t>メイ</t>
    </rPh>
    <phoneticPr fontId="1"/>
  </si>
  <si>
    <t>月日</t>
    <rPh sb="0" eb="1">
      <t>ガツ</t>
    </rPh>
    <rPh sb="1" eb="2">
      <t>ニチ</t>
    </rPh>
    <phoneticPr fontId="1"/>
  </si>
  <si>
    <t>名　　　　　　　　　　称</t>
    <rPh sb="0" eb="1">
      <t>ナ</t>
    </rPh>
    <rPh sb="11" eb="12">
      <t>ショウ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</si>
  <si>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</si>
  <si>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</si>
  <si>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</si>
  <si>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契約金額</t>
    <rPh sb="0" eb="2">
      <t>ケイヤク</t>
    </rPh>
    <rPh sb="2" eb="4">
      <t>キンガク</t>
    </rPh>
    <phoneticPr fontId="1"/>
  </si>
  <si>
    <t>出来高</t>
    <rPh sb="0" eb="3">
      <t>デキダカ</t>
    </rPh>
    <phoneticPr fontId="1"/>
  </si>
  <si>
    <t>出来高金額</t>
    <rPh sb="0" eb="3">
      <t>デキダカ</t>
    </rPh>
    <rPh sb="3" eb="5">
      <t>キンガク</t>
    </rPh>
    <phoneticPr fontId="1"/>
  </si>
  <si>
    <t>備考欄</t>
    <rPh sb="0" eb="2">
      <t>ビコウ</t>
    </rPh>
    <rPh sb="2" eb="3">
      <t>ラン</t>
    </rPh>
    <phoneticPr fontId="1"/>
  </si>
  <si>
    <t>残　　　　高</t>
    <rPh sb="0" eb="1">
      <t>ザン</t>
    </rPh>
    <rPh sb="5" eb="6">
      <t>タカ</t>
    </rPh>
    <phoneticPr fontId="1"/>
  </si>
  <si>
    <t>契　約　金　額</t>
    <rPh sb="0" eb="1">
      <t>チギリ</t>
    </rPh>
    <rPh sb="2" eb="3">
      <t>ヤク</t>
    </rPh>
    <rPh sb="4" eb="5">
      <t>カネ</t>
    </rPh>
    <rPh sb="6" eb="7">
      <t>ガク</t>
    </rPh>
    <phoneticPr fontId="1"/>
  </si>
  <si>
    <t>減　額　金　額</t>
    <rPh sb="0" eb="1">
      <t>ゲン</t>
    </rPh>
    <rPh sb="2" eb="3">
      <t>ガク</t>
    </rPh>
    <rPh sb="4" eb="5">
      <t>カネ</t>
    </rPh>
    <rPh sb="6" eb="7">
      <t>ガク</t>
    </rPh>
    <phoneticPr fontId="1"/>
  </si>
  <si>
    <t>今　回　請　求　額</t>
    <rPh sb="0" eb="1">
      <t>イマ</t>
    </rPh>
    <rPh sb="2" eb="3">
      <t>カイ</t>
    </rPh>
    <rPh sb="4" eb="5">
      <t>ショウ</t>
    </rPh>
    <rPh sb="6" eb="7">
      <t>モトム</t>
    </rPh>
    <rPh sb="8" eb="9">
      <t>ガク</t>
    </rPh>
    <phoneticPr fontId="1"/>
  </si>
  <si>
    <t>1.</t>
    <phoneticPr fontId="1"/>
  </si>
  <si>
    <t>2.</t>
  </si>
  <si>
    <t>7.</t>
  </si>
  <si>
    <t>8.</t>
  </si>
  <si>
    <t>①を請求書の控えとし②③を直接本社経理課に提出のこと。(3枚一組）</t>
    <rPh sb="2" eb="5">
      <t>セイキュウショ</t>
    </rPh>
    <rPh sb="6" eb="7">
      <t>ヒカ</t>
    </rPh>
    <rPh sb="13" eb="15">
      <t>チョクセツ</t>
    </rPh>
    <rPh sb="15" eb="17">
      <t>ホンシャ</t>
    </rPh>
    <rPh sb="17" eb="20">
      <t>ケイリカ</t>
    </rPh>
    <rPh sb="21" eb="23">
      <t>テイシュツ</t>
    </rPh>
    <rPh sb="29" eb="30">
      <t>マイ</t>
    </rPh>
    <rPh sb="30" eb="32">
      <t>ヒトクミ</t>
    </rPh>
    <phoneticPr fontId="1"/>
  </si>
  <si>
    <t>請求書は必ず工事毎に作成のこと。</t>
    <rPh sb="0" eb="3">
      <t>セイキュウショ</t>
    </rPh>
    <rPh sb="4" eb="5">
      <t>カナラ</t>
    </rPh>
    <rPh sb="6" eb="8">
      <t>コウジ</t>
    </rPh>
    <rPh sb="8" eb="9">
      <t>ゴト</t>
    </rPh>
    <rPh sb="10" eb="12">
      <t>サクセイ</t>
    </rPh>
    <phoneticPr fontId="1"/>
  </si>
  <si>
    <t>右記の提出期限を厳守のこと。郵送も可、但し提出期限迄に本社経理に必着のこと。</t>
    <rPh sb="0" eb="2">
      <t>ウキ</t>
    </rPh>
    <rPh sb="3" eb="5">
      <t>テイシュツ</t>
    </rPh>
    <rPh sb="5" eb="7">
      <t>キゲン</t>
    </rPh>
    <rPh sb="8" eb="10">
      <t>ゲンシュ</t>
    </rPh>
    <rPh sb="14" eb="16">
      <t>ユウソウ</t>
    </rPh>
    <rPh sb="17" eb="18">
      <t>カ</t>
    </rPh>
    <rPh sb="19" eb="20">
      <t>タダ</t>
    </rPh>
    <rPh sb="21" eb="25">
      <t>テイシュツキゲン</t>
    </rPh>
    <rPh sb="25" eb="26">
      <t>マデ</t>
    </rPh>
    <rPh sb="27" eb="29">
      <t>ホンシャ</t>
    </rPh>
    <rPh sb="29" eb="31">
      <t>ケイリ</t>
    </rPh>
    <rPh sb="32" eb="34">
      <t>ヒッチャク</t>
    </rPh>
    <phoneticPr fontId="1"/>
  </si>
  <si>
    <t>株式会社　シンコウ　殿</t>
    <rPh sb="0" eb="4">
      <t>カブシキガイシャ</t>
    </rPh>
    <rPh sb="10" eb="11">
      <t>ドノ</t>
    </rPh>
    <phoneticPr fontId="1"/>
  </si>
  <si>
    <t>この請求書に書ききれない場合は内訳書を添付すること。</t>
    <rPh sb="2" eb="5">
      <t>セイキュウショ</t>
    </rPh>
    <rPh sb="6" eb="7">
      <t>カ</t>
    </rPh>
    <rPh sb="12" eb="14">
      <t>バアイ</t>
    </rPh>
    <rPh sb="15" eb="18">
      <t>ウチワケショ</t>
    </rPh>
    <rPh sb="19" eb="21">
      <t>テンプ</t>
    </rPh>
    <phoneticPr fontId="1"/>
  </si>
  <si>
    <t>指定日以外の支払は行いません。</t>
    <rPh sb="0" eb="2">
      <t>シテイ</t>
    </rPh>
    <rPh sb="2" eb="3">
      <t>ビ</t>
    </rPh>
    <rPh sb="3" eb="5">
      <t>イガイ</t>
    </rPh>
    <rPh sb="6" eb="8">
      <t>シハライ</t>
    </rPh>
    <rPh sb="9" eb="10">
      <t>オコナ</t>
    </rPh>
    <phoneticPr fontId="1"/>
  </si>
  <si>
    <t>支払金額は本社にて査定した金額とします。</t>
    <rPh sb="0" eb="2">
      <t>シハライ</t>
    </rPh>
    <rPh sb="2" eb="4">
      <t>キンガク</t>
    </rPh>
    <rPh sb="5" eb="7">
      <t>ホンシャ</t>
    </rPh>
    <rPh sb="9" eb="11">
      <t>サテイ</t>
    </rPh>
    <rPh sb="13" eb="15">
      <t>キンガク</t>
    </rPh>
    <phoneticPr fontId="1"/>
  </si>
  <si>
    <t>請求書は支払い完了間出来高に応じて毎月提出のこと。</t>
    <rPh sb="0" eb="3">
      <t>セイキュウショ</t>
    </rPh>
    <rPh sb="4" eb="6">
      <t>シハラ</t>
    </rPh>
    <rPh sb="7" eb="9">
      <t>カンリョウ</t>
    </rPh>
    <rPh sb="9" eb="10">
      <t>マ</t>
    </rPh>
    <rPh sb="10" eb="13">
      <t>デキダカ</t>
    </rPh>
    <rPh sb="14" eb="15">
      <t>オウ</t>
    </rPh>
    <rPh sb="17" eb="19">
      <t>マイツキ</t>
    </rPh>
    <rPh sb="19" eb="21">
      <t>テイシュツ</t>
    </rPh>
    <phoneticPr fontId="1"/>
  </si>
  <si>
    <t>請書の提出（契約）の無いものは支払い致しません。</t>
    <rPh sb="0" eb="2">
      <t>ウケショ</t>
    </rPh>
    <rPh sb="3" eb="5">
      <t>テイシュツ</t>
    </rPh>
    <rPh sb="6" eb="8">
      <t>ケイヤク</t>
    </rPh>
    <rPh sb="10" eb="11">
      <t>ナ</t>
    </rPh>
    <rPh sb="15" eb="17">
      <t>シハラ</t>
    </rPh>
    <rPh sb="18" eb="19">
      <t>イタ</t>
    </rPh>
    <phoneticPr fontId="1"/>
  </si>
  <si>
    <t>提出期限及び支払日</t>
    <rPh sb="0" eb="2">
      <t>テイシュツ</t>
    </rPh>
    <rPh sb="2" eb="4">
      <t>キゲン</t>
    </rPh>
    <rPh sb="4" eb="5">
      <t>オヨ</t>
    </rPh>
    <rPh sb="6" eb="9">
      <t>シハライビ</t>
    </rPh>
    <phoneticPr fontId="1"/>
  </si>
  <si>
    <t>契約</t>
    <rPh sb="0" eb="2">
      <t>ケイヤク</t>
    </rPh>
    <phoneticPr fontId="1"/>
  </si>
  <si>
    <t>月末日</t>
    <rPh sb="0" eb="2">
      <t>ゲツマツ</t>
    </rPh>
    <rPh sb="2" eb="3">
      <t>ジツ</t>
    </rPh>
    <phoneticPr fontId="1"/>
  </si>
  <si>
    <t>納品〆切日</t>
    <rPh sb="0" eb="2">
      <t>ノウヒン</t>
    </rPh>
    <rPh sb="2" eb="4">
      <t>シメキリ</t>
    </rPh>
    <rPh sb="4" eb="5">
      <t>ビ</t>
    </rPh>
    <phoneticPr fontId="1"/>
  </si>
  <si>
    <t>請求書　　　　　　　　受付〆切日</t>
    <rPh sb="0" eb="3">
      <t>セイキュウショ</t>
    </rPh>
    <rPh sb="11" eb="13">
      <t>ウケツケ</t>
    </rPh>
    <rPh sb="13" eb="15">
      <t>シメキリ</t>
    </rPh>
    <rPh sb="15" eb="16">
      <t>ビ</t>
    </rPh>
    <phoneticPr fontId="1"/>
  </si>
  <si>
    <t>現場　②</t>
    <rPh sb="0" eb="2">
      <t>ゲンバ</t>
    </rPh>
    <phoneticPr fontId="1"/>
  </si>
  <si>
    <t>支払率････純労務費　100%　　材工一式　90%　　完了引渡後　100%</t>
    <rPh sb="0" eb="3">
      <t>シハライリツ</t>
    </rPh>
    <rPh sb="7" eb="8">
      <t>ジュン</t>
    </rPh>
    <rPh sb="8" eb="11">
      <t>ロウムヒ</t>
    </rPh>
    <rPh sb="18" eb="20">
      <t>ザイコウ</t>
    </rPh>
    <rPh sb="20" eb="22">
      <t>イッシキ</t>
    </rPh>
    <rPh sb="28" eb="30">
      <t>カンリョウ</t>
    </rPh>
    <rPh sb="30" eb="32">
      <t>ヒキワタシ</t>
    </rPh>
    <rPh sb="32" eb="33">
      <t>ゴ</t>
    </rPh>
    <phoneticPr fontId="1"/>
  </si>
  <si>
    <t>伝票番号</t>
    <rPh sb="0" eb="4">
      <t>デンピョウバンゴウ</t>
    </rPh>
    <phoneticPr fontId="1"/>
  </si>
  <si>
    <t>査定</t>
    <rPh sb="0" eb="2">
      <t>サテイ</t>
    </rPh>
    <phoneticPr fontId="1"/>
  </si>
  <si>
    <t>現場</t>
    <rPh sb="0" eb="1">
      <t>ゲンバ</t>
    </rPh>
    <phoneticPr fontId="1"/>
  </si>
  <si>
    <t>本社</t>
    <rPh sb="0" eb="1">
      <t>ホンシャ</t>
    </rPh>
    <phoneticPr fontId="1"/>
  </si>
  <si>
    <t>立　替　他</t>
    <rPh sb="0" eb="1">
      <t>タテ</t>
    </rPh>
    <rPh sb="2" eb="3">
      <t>タイ</t>
    </rPh>
    <rPh sb="4" eb="5">
      <t>ホカ</t>
    </rPh>
    <phoneticPr fontId="1"/>
  </si>
  <si>
    <t>金　　　　　額</t>
    <rPh sb="0" eb="1">
      <t>カナ</t>
    </rPh>
    <rPh sb="6" eb="7">
      <t>ガク</t>
    </rPh>
    <phoneticPr fontId="1"/>
  </si>
  <si>
    <t>備　　　考</t>
    <rPh sb="0" eb="1">
      <t>ビ</t>
    </rPh>
    <rPh sb="4" eb="5">
      <t>コウ</t>
    </rPh>
    <phoneticPr fontId="1"/>
  </si>
  <si>
    <t>科　　　目(経理）</t>
    <rPh sb="0" eb="1">
      <t>カ</t>
    </rPh>
    <rPh sb="4" eb="5">
      <t>メ</t>
    </rPh>
    <rPh sb="6" eb="8">
      <t>ケイリ</t>
    </rPh>
    <phoneticPr fontId="1"/>
  </si>
  <si>
    <t>経理</t>
    <rPh sb="0" eb="2">
      <t>ケイリ</t>
    </rPh>
    <phoneticPr fontId="1"/>
  </si>
  <si>
    <t>社長</t>
    <rPh sb="0" eb="2">
      <t>シャチョウ</t>
    </rPh>
    <phoneticPr fontId="1"/>
  </si>
  <si>
    <t>担当</t>
    <rPh sb="0" eb="2">
      <t>タントウ</t>
    </rPh>
    <phoneticPr fontId="1"/>
  </si>
  <si>
    <t>その他</t>
    <rPh sb="2" eb="3">
      <t>タ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</si>
  <si>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</si>
  <si>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</si>
  <si>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</si>
  <si>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工事　　番号</t>
    <rPh sb="0" eb="2">
      <t>コウジ</t>
    </rPh>
    <rPh sb="4" eb="6">
      <t>バンゴウ</t>
    </rPh>
    <phoneticPr fontId="1"/>
  </si>
  <si>
    <t>工種　番号</t>
    <rPh sb="0" eb="2">
      <t>コウシュ</t>
    </rPh>
    <rPh sb="3" eb="5">
      <t>バンゴウ</t>
    </rPh>
    <phoneticPr fontId="1"/>
  </si>
  <si>
    <t>（期限後受付のものは翌月扱いになります。）</t>
    <rPh sb="1" eb="3">
      <t>キゲン</t>
    </rPh>
    <rPh sb="3" eb="4">
      <t>ゴ</t>
    </rPh>
    <rPh sb="4" eb="6">
      <t>ウケツケ</t>
    </rPh>
    <rPh sb="10" eb="11">
      <t>ヨク</t>
    </rPh>
    <rPh sb="11" eb="12">
      <t>ツキ</t>
    </rPh>
    <rPh sb="12" eb="13">
      <t>アツカ</t>
    </rPh>
    <phoneticPr fontId="1"/>
  </si>
  <si>
    <t>工事名  (略名)</t>
    <rPh sb="0" eb="2">
      <t>コウジ</t>
    </rPh>
    <rPh sb="2" eb="3">
      <t>メイ</t>
    </rPh>
    <rPh sb="6" eb="7">
      <t>リャク</t>
    </rPh>
    <rPh sb="7" eb="8">
      <t>メイ</t>
    </rPh>
    <phoneticPr fontId="1"/>
  </si>
  <si>
    <t>工事  番号</t>
    <rPh sb="0" eb="2">
      <t>コウジ</t>
    </rPh>
    <rPh sb="4" eb="6">
      <t>バンゴウ</t>
    </rPh>
    <phoneticPr fontId="1"/>
  </si>
  <si>
    <t>工種  番号</t>
    <rPh sb="0" eb="2">
      <t>コウシュ</t>
    </rPh>
    <rPh sb="4" eb="6">
      <t>バンゴウ</t>
    </rPh>
    <phoneticPr fontId="1"/>
  </si>
  <si>
    <t>郵便番号</t>
    <rPh sb="0" eb="4">
      <t>ユウビンバンゴウ</t>
    </rPh>
    <phoneticPr fontId="1"/>
  </si>
  <si>
    <t>名称</t>
    <rPh sb="0" eb="2">
      <t>メイショウ</t>
    </rPh>
    <phoneticPr fontId="1"/>
  </si>
  <si>
    <t>取引銀行</t>
    <rPh sb="0" eb="2">
      <t>トリヒキ</t>
    </rPh>
    <rPh sb="2" eb="4">
      <t>ギンコウ</t>
    </rPh>
    <phoneticPr fontId="1"/>
  </si>
  <si>
    <t>支店名</t>
    <rPh sb="0" eb="3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</si>
  <si>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</si>
  <si>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工事名称</t>
    <rPh sb="0" eb="2">
      <t>コウジ</t>
    </rPh>
    <rPh sb="2" eb="4">
      <t>メイショウ</t>
    </rPh>
    <phoneticPr fontId="1"/>
  </si>
  <si>
    <t>口座名義人</t>
    <rPh sb="0" eb="2">
      <t>コウザ</t>
    </rPh>
    <rPh sb="2" eb="4">
      <t>メイギ</t>
    </rPh>
    <rPh sb="4" eb="5">
      <t>ニン</t>
    </rPh>
    <phoneticPr fontId="1"/>
  </si>
  <si>
    <t>担当者</t>
    <rPh sb="0" eb="3">
      <t>タントウシャ</t>
    </rPh>
    <phoneticPr fontId="1"/>
  </si>
  <si>
    <t>工事番号</t>
    <rPh sb="0" eb="2">
      <t>コウジ</t>
    </rPh>
    <rPh sb="2" eb="4">
      <t>バンゴウ</t>
    </rPh>
    <phoneticPr fontId="1"/>
  </si>
  <si>
    <t>請求日付</t>
    <rPh sb="0" eb="2">
      <t>セイキュウ</t>
    </rPh>
    <rPh sb="2" eb="3">
      <t>ヒ</t>
    </rPh>
    <rPh sb="3" eb="4">
      <t>ツケ</t>
    </rPh>
    <phoneticPr fontId="1"/>
  </si>
  <si>
    <t>請求書</t>
    <rPh sb="0" eb="3">
      <t>セイキュウショ</t>
    </rPh>
    <phoneticPr fontId="1"/>
  </si>
  <si>
    <t>出来高数量</t>
    <rPh sb="0" eb="3">
      <t>デキダカ</t>
    </rPh>
    <rPh sb="3" eb="5">
      <t>スウリョウ</t>
    </rPh>
    <phoneticPr fontId="1"/>
  </si>
  <si>
    <t>備考</t>
    <rPh sb="0" eb="2">
      <t>ビコウ</t>
    </rPh>
    <phoneticPr fontId="1"/>
  </si>
  <si>
    <t>減額金額</t>
    <rPh sb="0" eb="2">
      <t>ゲンガク</t>
    </rPh>
    <rPh sb="2" eb="4">
      <t>キンガク</t>
    </rPh>
    <phoneticPr fontId="1"/>
  </si>
  <si>
    <t>今回請求額</t>
    <rPh sb="0" eb="2">
      <t>コンカイ</t>
    </rPh>
    <rPh sb="2" eb="4">
      <t>セイキュウ</t>
    </rPh>
    <rPh sb="4" eb="5">
      <t>ガク</t>
    </rPh>
    <phoneticPr fontId="1"/>
  </si>
  <si>
    <t>残高</t>
    <rPh sb="0" eb="2">
      <t>ザンダカ</t>
    </rPh>
    <phoneticPr fontId="1"/>
  </si>
  <si>
    <t>口座種別</t>
    <rPh sb="0" eb="2">
      <t>コウザ</t>
    </rPh>
    <rPh sb="2" eb="4">
      <t>シュベツ</t>
    </rPh>
    <phoneticPr fontId="1"/>
  </si>
  <si>
    <t>工種番号</t>
    <rPh sb="0" eb="2">
      <t>コウシュ</t>
    </rPh>
    <rPh sb="2" eb="4">
      <t>バンゴウ</t>
    </rPh>
    <phoneticPr fontId="1"/>
  </si>
  <si>
    <t>-</t>
    <phoneticPr fontId="1"/>
  </si>
  <si>
    <t>合計金額</t>
    <rPh sb="0" eb="2">
      <t>ゴウケイ</t>
    </rPh>
    <rPh sb="2" eb="4">
      <t>キンガク</t>
    </rPh>
    <phoneticPr fontId="1"/>
  </si>
  <si>
    <t>伝票番号</t>
    <rPh sb="0" eb="2">
      <t>デンピョウ</t>
    </rPh>
    <rPh sb="2" eb="4">
      <t>バンゴウ</t>
    </rPh>
    <phoneticPr fontId="1"/>
  </si>
  <si>
    <t>請　求　書</t>
    <rPh sb="0" eb="1">
      <t>ショウ</t>
    </rPh>
    <rPh sb="2" eb="3">
      <t>モトム</t>
    </rPh>
    <rPh sb="4" eb="5">
      <t>ショ</t>
    </rPh>
    <phoneticPr fontId="1"/>
  </si>
  <si>
    <t>会社名</t>
    <rPh sb="0" eb="3">
      <t>カイシャメイ</t>
    </rPh>
    <phoneticPr fontId="1"/>
  </si>
  <si>
    <t>住所　</t>
    <rPh sb="0" eb="2">
      <t>ジュウショ</t>
    </rPh>
    <phoneticPr fontId="1"/>
  </si>
  <si>
    <t>※</t>
    <phoneticPr fontId="1"/>
  </si>
  <si>
    <t>部分のみご入力下さい。</t>
    <rPh sb="0" eb="2">
      <t>ブブン</t>
    </rPh>
    <rPh sb="5" eb="7">
      <t>ニュウリョク</t>
    </rPh>
    <rPh sb="7" eb="8">
      <t>クダ</t>
    </rPh>
    <phoneticPr fontId="1"/>
  </si>
  <si>
    <t>出来高累計</t>
    <rPh sb="0" eb="3">
      <t>デキダカ</t>
    </rPh>
    <rPh sb="3" eb="5">
      <t>ルイケイ</t>
    </rPh>
    <phoneticPr fontId="1"/>
  </si>
  <si>
    <t>前回迄受領済額</t>
    <rPh sb="0" eb="3">
      <t>ゼンカイマデ</t>
    </rPh>
    <rPh sb="3" eb="5">
      <t>ジュリョウ</t>
    </rPh>
    <rPh sb="5" eb="6">
      <t>ズ</t>
    </rPh>
    <rPh sb="6" eb="7">
      <t>ガク</t>
    </rPh>
    <phoneticPr fontId="1"/>
  </si>
  <si>
    <t>前回迄受領額</t>
    <rPh sb="0" eb="2">
      <t>ゼンカイ</t>
    </rPh>
    <rPh sb="2" eb="3">
      <t>マデ</t>
    </rPh>
    <rPh sb="3" eb="4">
      <t>ウケ</t>
    </rPh>
    <rPh sb="4" eb="5">
      <t>リョウ</t>
    </rPh>
    <rPh sb="5" eb="6">
      <t>ガク</t>
    </rPh>
    <phoneticPr fontId="1"/>
  </si>
  <si>
    <t>※印は必ずご入力ください。</t>
    <rPh sb="1" eb="2">
      <t>ジルシ</t>
    </rPh>
    <rPh sb="3" eb="4">
      <t>カナラ</t>
    </rPh>
    <rPh sb="6" eb="8">
      <t>ニュウリョク</t>
    </rPh>
    <phoneticPr fontId="1"/>
  </si>
  <si>
    <t>立　　替</t>
    <rPh sb="0" eb="1">
      <t>タテ</t>
    </rPh>
    <rPh sb="3" eb="4">
      <t>タイ</t>
    </rPh>
    <phoneticPr fontId="1"/>
  </si>
  <si>
    <t>科目(経理）</t>
    <rPh sb="0" eb="2">
      <t>カモク</t>
    </rPh>
    <rPh sb="3" eb="5">
      <t>ケイリ</t>
    </rPh>
    <phoneticPr fontId="1"/>
  </si>
  <si>
    <t>金　　　額</t>
    <rPh sb="0" eb="1">
      <t>カナ</t>
    </rPh>
    <rPh sb="4" eb="5">
      <t>ガク</t>
    </rPh>
    <phoneticPr fontId="1"/>
  </si>
  <si>
    <t>経　　理</t>
    <rPh sb="0" eb="1">
      <t>ヘ</t>
    </rPh>
    <rPh sb="3" eb="4">
      <t>リ</t>
    </rPh>
    <phoneticPr fontId="1"/>
  </si>
  <si>
    <t>立替後合計</t>
    <rPh sb="0" eb="2">
      <t>タテカエ</t>
    </rPh>
    <rPh sb="2" eb="3">
      <t>ゴ</t>
    </rPh>
    <rPh sb="3" eb="5">
      <t>ゴウケイ</t>
    </rPh>
    <phoneticPr fontId="1"/>
  </si>
  <si>
    <t>立替計</t>
    <rPh sb="0" eb="2">
      <t>タテカエ</t>
    </rPh>
    <rPh sb="2" eb="3">
      <t>ケイ</t>
    </rPh>
    <phoneticPr fontId="1"/>
  </si>
  <si>
    <t>立替合計</t>
    <rPh sb="0" eb="2">
      <t>タテカエ</t>
    </rPh>
    <rPh sb="2" eb="4">
      <t>ゴウケイ</t>
    </rPh>
    <phoneticPr fontId="1"/>
  </si>
  <si>
    <t>（査定）</t>
    <rPh sb="1" eb="3">
      <t>サテイ</t>
    </rPh>
    <phoneticPr fontId="1"/>
  </si>
  <si>
    <t>本社　③</t>
    <rPh sb="0" eb="2">
      <t>ホンシャ</t>
    </rPh>
    <phoneticPr fontId="1"/>
  </si>
  <si>
    <t>マイナス表示でご入力下さい。</t>
  </si>
  <si>
    <t>【㈱シンコウ記入欄】</t>
    <rPh sb="6" eb="8">
      <t>キニュウ</t>
    </rPh>
    <rPh sb="8" eb="9">
      <t>ラン</t>
    </rPh>
    <phoneticPr fontId="1"/>
  </si>
  <si>
    <t>契約用</t>
    <rPh sb="0" eb="1">
      <t>チギリ</t>
    </rPh>
    <rPh sb="1" eb="2">
      <t>ヤク</t>
    </rPh>
    <rPh sb="2" eb="3">
      <t>ヨウ</t>
    </rPh>
    <phoneticPr fontId="1"/>
  </si>
  <si>
    <t>社印</t>
    <rPh sb="0" eb="2">
      <t>シャイン</t>
    </rPh>
    <phoneticPr fontId="1"/>
  </si>
  <si>
    <t>※枠内にお願い致します。</t>
    <rPh sb="1" eb="3">
      <t>ワクナイ</t>
    </rPh>
    <rPh sb="5" eb="6">
      <t>ネガイ</t>
    </rPh>
    <rPh sb="7" eb="8">
      <t>タ</t>
    </rPh>
    <phoneticPr fontId="1"/>
  </si>
  <si>
    <t>登録番号</t>
    <rPh sb="0" eb="4">
      <t>トウロクバンゴウ</t>
    </rPh>
    <phoneticPr fontId="1"/>
  </si>
  <si>
    <t>ｲﾝﾎﾞｲｽ登録番号</t>
    <rPh sb="6" eb="10">
      <t>トウロクバンゴウ</t>
    </rPh>
    <phoneticPr fontId="1"/>
  </si>
  <si>
    <t>10日</t>
    <rPh sb="2" eb="3">
      <t>ニチ</t>
    </rPh>
    <phoneticPr fontId="1"/>
  </si>
  <si>
    <t>翌々15日</t>
    <rPh sb="0" eb="2">
      <t>ヨクヨク</t>
    </rPh>
    <rPh sb="4" eb="5">
      <t>ニチ</t>
    </rPh>
    <phoneticPr fontId="1"/>
  </si>
  <si>
    <t>消費税額(税率10%）</t>
    <rPh sb="0" eb="3">
      <t>ショウヒゼイ</t>
    </rPh>
    <rPh sb="3" eb="4">
      <t>ガク</t>
    </rPh>
    <rPh sb="5" eb="7">
      <t>ゼイリツ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</si>
</sst>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&quot;年&quot;m&quot;月&quot;d&quot;日&quot;;@"/>
    <numFmt numFmtId="177" formatCode="0;\-0;;@_ "/>
    <numFmt numFmtId="178" formatCode="0;\-0;;@"/>
    <numFmt numFmtId="179" formatCode="0.0%"/>
    <numFmt numFmtId="180" formatCode="#,##0;&quot;▲ &quot;#,##0"/>
    <numFmt numFmtId="181" formatCode="#,###"/>
    <numFmt numFmtId="182" formatCode="0_ 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2060"/>
      <name val="UD デジタル 教科書体 NK-R"/>
      <family val="1"/>
      <charset val="128"/>
    </font>
    <font>
      <b/>
      <sz val="20"/>
      <color rgb="FF002060"/>
      <name val="UD デジタル 教科書体 NK-R"/>
      <family val="1"/>
      <charset val="128"/>
    </font>
    <font>
      <b/>
      <sz val="18"/>
      <color rgb="FF002060"/>
      <name val="UD デジタル 教科書体 NK-R"/>
      <family val="1"/>
      <charset val="128"/>
    </font>
    <font>
      <sz val="14"/>
      <color rgb="FF002060"/>
      <name val="UD デジタル 教科書体 NK-R"/>
      <family val="1"/>
      <charset val="128"/>
    </font>
    <font>
      <b/>
      <sz val="14"/>
      <color rgb="FF002060"/>
      <name val="UD デジタル 教科書体 NK-R"/>
      <family val="1"/>
      <charset val="128"/>
    </font>
    <font>
      <sz val="9"/>
      <color rgb="FF002060"/>
      <name val="UD デジタル 教科書体 NK-R"/>
      <family val="1"/>
      <charset val="128"/>
    </font>
    <font>
      <b/>
      <sz val="9"/>
      <color rgb="FF002060"/>
      <name val="UD デジタル 教科書体 NK-R"/>
      <family val="1"/>
      <charset val="128"/>
    </font>
    <font>
      <sz val="6"/>
      <color rgb="FF002060"/>
      <name val="UD デジタル 教科書体 NK-R"/>
      <family val="1"/>
      <charset val="128"/>
    </font>
    <font>
      <sz val="10"/>
      <color rgb="FF002060"/>
      <name val="UD デジタル 教科書体 NK-R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7"/>
      <color rgb="FF002060"/>
      <name val="UD デジタル 教科書体 NK-R"/>
      <family val="1"/>
      <charset val="128"/>
    </font>
    <font>
      <sz val="9"/>
      <color theme="1"/>
      <name val="游ゴシック"/>
      <family val="3"/>
      <charset val="128"/>
      <scheme val="minor"/>
    </font>
    <font>
      <b/>
      <sz val="16"/>
      <color rgb="FF002060"/>
      <name val="UD デジタル 教科書体 NK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93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double">
        <color rgb="FF002060"/>
      </bottom>
      <diagonal/>
    </border>
    <border>
      <left style="hair">
        <color rgb="FF002060"/>
      </left>
      <right style="hair">
        <color rgb="FF002060"/>
      </right>
      <top style="thin">
        <color rgb="FF002060"/>
      </top>
      <bottom style="hair">
        <color rgb="FF002060"/>
      </bottom>
      <diagonal/>
    </border>
    <border>
      <left/>
      <right/>
      <top style="hair">
        <color rgb="FF002060"/>
      </top>
      <bottom/>
      <diagonal/>
    </border>
    <border>
      <left style="thin">
        <color rgb="FF002060"/>
      </left>
      <right style="hair">
        <color rgb="FF002060"/>
      </right>
      <top style="thin">
        <color rgb="FF002060"/>
      </top>
      <bottom style="hair">
        <color rgb="FF002060"/>
      </bottom>
      <diagonal/>
    </border>
    <border>
      <left style="hair">
        <color rgb="FF002060"/>
      </left>
      <right style="thin">
        <color rgb="FF002060"/>
      </right>
      <top style="thin">
        <color rgb="FF002060"/>
      </top>
      <bottom style="hair">
        <color rgb="FF002060"/>
      </bottom>
      <diagonal/>
    </border>
    <border>
      <left style="thin">
        <color rgb="FF002060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 style="thin">
        <color rgb="FF002060"/>
      </right>
      <top style="hair">
        <color rgb="FF002060"/>
      </top>
      <bottom style="hair">
        <color rgb="FF002060"/>
      </bottom>
      <diagonal/>
    </border>
    <border>
      <left style="thin">
        <color rgb="FF002060"/>
      </left>
      <right style="hair">
        <color rgb="FF002060"/>
      </right>
      <top style="hair">
        <color rgb="FF002060"/>
      </top>
      <bottom style="thin">
        <color rgb="FF002060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thin">
        <color rgb="FF002060"/>
      </bottom>
      <diagonal/>
    </border>
    <border>
      <left style="hair">
        <color rgb="FF002060"/>
      </left>
      <right style="thin">
        <color rgb="FF002060"/>
      </right>
      <top style="hair">
        <color rgb="FF002060"/>
      </top>
      <bottom style="thin">
        <color rgb="FF002060"/>
      </bottom>
      <diagonal/>
    </border>
    <border>
      <left style="hair">
        <color rgb="FF002060"/>
      </left>
      <right/>
      <top style="hair">
        <color rgb="FF002060"/>
      </top>
      <bottom style="hair">
        <color rgb="FF002060"/>
      </bottom>
      <diagonal/>
    </border>
    <border>
      <left style="hair">
        <color rgb="FF002060"/>
      </left>
      <right/>
      <top style="hair">
        <color rgb="FF002060"/>
      </top>
      <bottom style="thin">
        <color rgb="FF002060"/>
      </bottom>
      <diagonal/>
    </border>
    <border>
      <left style="thin">
        <color rgb="FF002060"/>
      </left>
      <right/>
      <top style="hair">
        <color rgb="FF002060"/>
      </top>
      <bottom/>
      <diagonal/>
    </border>
    <border>
      <left/>
      <right style="hair">
        <color rgb="FF002060"/>
      </right>
      <top style="hair">
        <color rgb="FF002060"/>
      </top>
      <bottom/>
      <diagonal/>
    </border>
    <border>
      <left/>
      <right style="hair">
        <color rgb="FF002060"/>
      </right>
      <top/>
      <bottom style="thin">
        <color rgb="FF002060"/>
      </bottom>
      <diagonal/>
    </border>
    <border>
      <left/>
      <right style="hair">
        <color rgb="FF002060"/>
      </right>
      <top style="hair">
        <color rgb="FF002060"/>
      </top>
      <bottom style="hair">
        <color rgb="FF002060"/>
      </bottom>
      <diagonal/>
    </border>
    <border>
      <left/>
      <right style="hair">
        <color rgb="FF002060"/>
      </right>
      <top style="hair">
        <color rgb="FF002060"/>
      </top>
      <bottom style="thin">
        <color rgb="FF002060"/>
      </bottom>
      <diagonal/>
    </border>
    <border>
      <left style="thin">
        <color rgb="FF002060"/>
      </left>
      <right/>
      <top style="hair">
        <color rgb="FF002060"/>
      </top>
      <bottom style="thin">
        <color rgb="FF002060"/>
      </bottom>
      <diagonal/>
    </border>
    <border>
      <left style="hair">
        <color rgb="FF002060"/>
      </left>
      <right/>
      <top style="hair">
        <color rgb="FF002060"/>
      </top>
      <bottom/>
      <diagonal/>
    </border>
    <border>
      <left style="hair">
        <color rgb="FF002060"/>
      </left>
      <right/>
      <top/>
      <bottom style="thin">
        <color rgb="FF002060"/>
      </bottom>
      <diagonal/>
    </border>
    <border>
      <left style="hair">
        <color rgb="FF002060"/>
      </left>
      <right style="hair">
        <color rgb="FF002060"/>
      </right>
      <top/>
      <bottom style="thin">
        <color rgb="FF002060"/>
      </bottom>
      <diagonal/>
    </border>
    <border>
      <left style="hair">
        <color rgb="FF002060"/>
      </left>
      <right/>
      <top style="thin">
        <color rgb="FF002060"/>
      </top>
      <bottom/>
      <diagonal/>
    </border>
    <border>
      <left style="hair">
        <color rgb="FF002060"/>
      </left>
      <right/>
      <top/>
      <bottom style="hair">
        <color rgb="FF002060"/>
      </bottom>
      <diagonal/>
    </border>
    <border>
      <left/>
      <right/>
      <top/>
      <bottom style="hair">
        <color rgb="FF002060"/>
      </bottom>
      <diagonal/>
    </border>
    <border>
      <left/>
      <right style="thin">
        <color rgb="FF002060"/>
      </right>
      <top/>
      <bottom style="hair">
        <color rgb="FF002060"/>
      </bottom>
      <diagonal/>
    </border>
    <border>
      <left style="hair">
        <color rgb="FF002060"/>
      </left>
      <right style="hair">
        <color rgb="FF002060"/>
      </right>
      <top/>
      <bottom style="hair">
        <color rgb="FF002060"/>
      </bottom>
      <diagonal/>
    </border>
    <border>
      <left style="hair">
        <color rgb="FF002060"/>
      </left>
      <right style="thin">
        <color rgb="FF002060"/>
      </right>
      <top/>
      <bottom style="hair">
        <color rgb="FF002060"/>
      </bottom>
      <diagonal/>
    </border>
    <border>
      <left style="thin">
        <color rgb="FF002060"/>
      </left>
      <right/>
      <top style="thin">
        <color rgb="FF002060"/>
      </top>
      <bottom style="hair">
        <color rgb="FF002060"/>
      </bottom>
      <diagonal/>
    </border>
    <border>
      <left/>
      <right style="hair">
        <color rgb="FF002060"/>
      </right>
      <top style="thin">
        <color rgb="FF002060"/>
      </top>
      <bottom style="hair">
        <color rgb="FF002060"/>
      </bottom>
      <diagonal/>
    </border>
    <border>
      <left style="thin">
        <color rgb="FF002060"/>
      </left>
      <right/>
      <top/>
      <bottom style="hair">
        <color rgb="FF002060"/>
      </bottom>
      <diagonal/>
    </border>
    <border>
      <left/>
      <right style="hair">
        <color rgb="FF002060"/>
      </right>
      <top/>
      <bottom style="hair">
        <color rgb="FF002060"/>
      </bottom>
      <diagonal/>
    </border>
    <border>
      <left style="hair">
        <color rgb="FF002060"/>
      </left>
      <right/>
      <top style="thin">
        <color rgb="FF002060"/>
      </top>
      <bottom style="hair">
        <color rgb="FF002060"/>
      </bottom>
      <diagonal/>
    </border>
    <border>
      <left/>
      <right/>
      <top style="thin">
        <color rgb="FF002060"/>
      </top>
      <bottom style="hair">
        <color rgb="FF002060"/>
      </bottom>
      <diagonal/>
    </border>
    <border>
      <left/>
      <right/>
      <top style="hair">
        <color rgb="FF002060"/>
      </top>
      <bottom style="thin">
        <color rgb="FF002060"/>
      </bottom>
      <diagonal/>
    </border>
    <border>
      <left/>
      <right/>
      <top style="hair">
        <color rgb="FF002060"/>
      </top>
      <bottom style="hair">
        <color rgb="FF002060"/>
      </bottom>
      <diagonal/>
    </border>
    <border>
      <left style="hair">
        <color rgb="FF002060"/>
      </left>
      <right style="hair">
        <color rgb="FF002060"/>
      </right>
      <top style="thin">
        <color rgb="FF002060"/>
      </top>
      <bottom/>
      <diagonal/>
    </border>
    <border>
      <left style="hair">
        <color rgb="FF002060"/>
      </left>
      <right style="hair">
        <color rgb="FF002060"/>
      </right>
      <top/>
      <bottom/>
      <diagonal/>
    </border>
    <border>
      <left/>
      <right style="thin">
        <color rgb="FF002060"/>
      </right>
      <top style="hair">
        <color rgb="FF002060"/>
      </top>
      <bottom/>
      <diagonal/>
    </border>
    <border>
      <left/>
      <right style="thin">
        <color rgb="FF002060"/>
      </right>
      <top style="hair">
        <color rgb="FF002060"/>
      </top>
      <bottom style="hair">
        <color rgb="FF002060"/>
      </bottom>
      <diagonal/>
    </border>
    <border>
      <left/>
      <right style="thin">
        <color rgb="FF002060"/>
      </right>
      <top style="thin">
        <color rgb="FF002060"/>
      </top>
      <bottom style="hair">
        <color rgb="FF002060"/>
      </bottom>
      <diagonal/>
    </border>
    <border>
      <left/>
      <right style="thin">
        <color rgb="FF002060"/>
      </right>
      <top style="hair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hair">
        <color rgb="FF002060"/>
      </left>
      <right/>
      <top/>
      <bottom/>
      <diagonal/>
    </border>
    <border>
      <left/>
      <right style="hair">
        <color rgb="FF002060"/>
      </right>
      <top/>
      <bottom/>
      <diagonal/>
    </border>
    <border>
      <left style="hair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rgb="FF002060"/>
      </left>
      <right style="hair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hair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002060"/>
      </left>
      <right style="hair">
        <color rgb="FF002060"/>
      </right>
      <top/>
      <bottom style="thin">
        <color rgb="FF002060"/>
      </bottom>
      <diagonal/>
    </border>
    <border>
      <left style="hair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rgb="FF002060"/>
      </right>
      <top style="thin">
        <color indexed="64"/>
      </top>
      <bottom style="hair">
        <color rgb="FF002060"/>
      </bottom>
      <diagonal/>
    </border>
    <border>
      <left style="hair">
        <color rgb="FF002060"/>
      </left>
      <right style="hair">
        <color auto="1"/>
      </right>
      <top style="thin">
        <color indexed="64"/>
      </top>
      <bottom style="hair">
        <color rgb="FF002060"/>
      </bottom>
      <diagonal/>
    </border>
    <border>
      <left style="hair">
        <color auto="1"/>
      </left>
      <right/>
      <top style="hair">
        <color rgb="FF002060"/>
      </top>
      <bottom style="thin">
        <color indexed="64"/>
      </bottom>
      <diagonal/>
    </border>
    <border>
      <left/>
      <right style="hair">
        <color auto="1"/>
      </right>
      <top style="hair">
        <color rgb="FF002060"/>
      </top>
      <bottom style="thin">
        <color indexed="64"/>
      </bottom>
      <diagonal/>
    </border>
    <border>
      <left style="hair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hair">
        <color rgb="FF002060"/>
      </right>
      <top style="hair">
        <color rgb="FF002060"/>
      </top>
      <bottom/>
      <diagonal/>
    </border>
    <border>
      <left style="thin">
        <color rgb="FF002060"/>
      </left>
      <right style="hair">
        <color rgb="FF002060"/>
      </right>
      <top/>
      <bottom/>
      <diagonal/>
    </border>
    <border>
      <left style="thin">
        <color rgb="FF002060"/>
      </left>
      <right style="hair">
        <color rgb="FF002060"/>
      </right>
      <top/>
      <bottom style="hair">
        <color rgb="FF002060"/>
      </bottom>
      <diagonal/>
    </border>
    <border>
      <left/>
      <right/>
      <top style="thin">
        <color auto="1"/>
      </top>
      <bottom/>
      <diagonal/>
    </border>
    <border>
      <left/>
      <right style="hair">
        <color rgb="FF002060"/>
      </right>
      <top style="thin">
        <color rgb="FF002060"/>
      </top>
      <bottom style="thin">
        <color rgb="FF002060"/>
      </bottom>
      <diagonal/>
    </border>
    <border>
      <left/>
      <right style="hair">
        <color rgb="FF002060"/>
      </right>
      <top style="thin">
        <color rgb="FF002060"/>
      </top>
      <bottom/>
      <diagonal/>
    </border>
    <border>
      <left style="hair">
        <color rgb="FF002060"/>
      </left>
      <right style="thin">
        <color rgb="FF002060"/>
      </right>
      <top/>
      <bottom/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3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3" xfId="0" applyFont="1" applyBorder="1" applyAlignment="1"/>
    <xf numFmtId="0" fontId="6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quotePrefix="1" applyFont="1">
      <alignment vertical="center"/>
    </xf>
    <xf numFmtId="0" fontId="7" fillId="0" borderId="1" xfId="0" applyFont="1" applyBorder="1" applyAlignment="1">
      <alignment horizontal="center" vertical="center"/>
    </xf>
    <xf numFmtId="0" fontId="9" fillId="0" borderId="11" xfId="0" quotePrefix="1" applyFont="1" applyBorder="1">
      <alignment vertical="center"/>
    </xf>
    <xf numFmtId="0" fontId="9" fillId="0" borderId="19" xfId="0" quotePrefix="1" applyFont="1" applyBorder="1">
      <alignment vertical="center"/>
    </xf>
    <xf numFmtId="176" fontId="7" fillId="0" borderId="3" xfId="0" applyNumberFormat="1" applyFont="1" applyBorder="1">
      <alignment vertical="center"/>
    </xf>
    <xf numFmtId="176" fontId="7" fillId="0" borderId="4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0" fontId="0" fillId="2" borderId="13" xfId="0" applyFill="1" applyBorder="1">
      <alignment vertical="center"/>
    </xf>
    <xf numFmtId="0" fontId="0" fillId="0" borderId="11" xfId="0" applyBorder="1" applyAlignment="1">
      <alignment horizontal="center" vertical="center"/>
    </xf>
    <xf numFmtId="0" fontId="0" fillId="2" borderId="15" xfId="0" applyFill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2" borderId="18" xfId="0" applyFill="1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45" xfId="0" applyBorder="1">
      <alignment vertical="center"/>
    </xf>
    <xf numFmtId="0" fontId="0" fillId="0" borderId="45" xfId="0" applyBorder="1" applyAlignment="1">
      <alignment horizontal="center" vertical="center"/>
    </xf>
    <xf numFmtId="0" fontId="12" fillId="0" borderId="16" xfId="0" applyFont="1" applyBorder="1">
      <alignment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>
      <alignment vertical="center"/>
    </xf>
    <xf numFmtId="0" fontId="0" fillId="0" borderId="50" xfId="0" applyBorder="1">
      <alignment vertical="center"/>
    </xf>
    <xf numFmtId="0" fontId="0" fillId="0" borderId="43" xfId="0" applyBorder="1" applyAlignment="1">
      <alignment horizontal="center" vertical="center"/>
    </xf>
    <xf numFmtId="179" fontId="0" fillId="0" borderId="0" xfId="0" applyNumberFormat="1">
      <alignment vertical="center"/>
    </xf>
    <xf numFmtId="38" fontId="2" fillId="0" borderId="0" xfId="1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" xfId="0" applyBorder="1">
      <alignment vertical="center"/>
    </xf>
    <xf numFmtId="178" fontId="9" fillId="0" borderId="40" xfId="0" applyNumberFormat="1" applyFont="1" applyBorder="1">
      <alignment vertical="center"/>
    </xf>
    <xf numFmtId="178" fontId="13" fillId="0" borderId="40" xfId="0" applyNumberFormat="1" applyFont="1" applyBorder="1" applyAlignment="1">
      <alignment horizontal="right" vertical="center"/>
    </xf>
    <xf numFmtId="178" fontId="13" fillId="0" borderId="41" xfId="0" applyNumberFormat="1" applyFont="1" applyBorder="1" applyAlignment="1">
      <alignment horizontal="left" vertical="center"/>
    </xf>
    <xf numFmtId="178" fontId="7" fillId="0" borderId="3" xfId="0" applyNumberFormat="1" applyFont="1" applyBorder="1">
      <alignment vertical="center"/>
    </xf>
    <xf numFmtId="0" fontId="7" fillId="0" borderId="11" xfId="0" applyFont="1" applyBorder="1" applyAlignment="1">
      <alignment horizontal="center" vertical="center"/>
    </xf>
    <xf numFmtId="0" fontId="0" fillId="2" borderId="58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21" xfId="0" applyFill="1" applyBorder="1" applyAlignment="1">
      <alignment horizontal="right" vertical="center" shrinkToFit="1"/>
    </xf>
    <xf numFmtId="0" fontId="0" fillId="3" borderId="26" xfId="0" applyFill="1" applyBorder="1" applyAlignment="1">
      <alignment horizontal="left" vertical="center" shrinkToFit="1"/>
    </xf>
    <xf numFmtId="179" fontId="0" fillId="0" borderId="16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3" borderId="0" xfId="0" applyFill="1">
      <alignment vertical="center"/>
    </xf>
    <xf numFmtId="0" fontId="7" fillId="0" borderId="8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75" xfId="0" applyBorder="1">
      <alignment vertical="center"/>
    </xf>
    <xf numFmtId="0" fontId="0" fillId="0" borderId="76" xfId="0" applyBorder="1">
      <alignment vertical="center"/>
    </xf>
    <xf numFmtId="0" fontId="0" fillId="0" borderId="3" xfId="0" applyBorder="1">
      <alignment vertical="center"/>
    </xf>
    <xf numFmtId="0" fontId="0" fillId="4" borderId="21" xfId="0" applyFill="1" applyBorder="1" applyAlignment="1">
      <alignment horizontal="right" vertical="center" shrinkToFit="1"/>
    </xf>
    <xf numFmtId="0" fontId="0" fillId="4" borderId="26" xfId="0" applyFill="1" applyBorder="1" applyAlignment="1">
      <alignment horizontal="left" vertical="center" shrinkToFit="1"/>
    </xf>
    <xf numFmtId="0" fontId="0" fillId="4" borderId="77" xfId="0" applyFill="1" applyBorder="1" applyAlignment="1">
      <alignment horizontal="right" vertical="center" shrinkToFit="1"/>
    </xf>
    <xf numFmtId="0" fontId="0" fillId="4" borderId="78" xfId="0" applyFill="1" applyBorder="1" applyAlignment="1">
      <alignment horizontal="left" vertical="center" shrinkToFit="1"/>
    </xf>
    <xf numFmtId="0" fontId="0" fillId="4" borderId="0" xfId="0" applyFill="1">
      <alignment vertical="center"/>
    </xf>
    <xf numFmtId="0" fontId="0" fillId="0" borderId="21" xfId="0" applyBorder="1" applyAlignment="1">
      <alignment horizontal="right" vertical="center" shrinkToFit="1"/>
    </xf>
    <xf numFmtId="0" fontId="0" fillId="0" borderId="79" xfId="0" applyBorder="1" applyAlignment="1">
      <alignment horizontal="right" vertical="center" shrinkToFit="1"/>
    </xf>
    <xf numFmtId="0" fontId="0" fillId="0" borderId="56" xfId="0" applyBorder="1" applyAlignment="1">
      <alignment horizontal="right" vertical="center" shrinkToFit="1"/>
    </xf>
    <xf numFmtId="0" fontId="0" fillId="0" borderId="19" xfId="0" applyBorder="1">
      <alignment vertical="center"/>
    </xf>
    <xf numFmtId="38" fontId="0" fillId="0" borderId="0" xfId="1" applyFo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178" fontId="13" fillId="0" borderId="45" xfId="0" applyNumberFormat="1" applyFont="1" applyBorder="1" applyAlignment="1">
      <alignment horizontal="left" vertical="center"/>
    </xf>
    <xf numFmtId="178" fontId="13" fillId="0" borderId="40" xfId="0" applyNumberFormat="1" applyFont="1" applyBorder="1">
      <alignment vertical="center"/>
    </xf>
    <xf numFmtId="0" fontId="7" fillId="0" borderId="3" xfId="0" applyFont="1" applyBorder="1">
      <alignment vertical="center"/>
    </xf>
    <xf numFmtId="0" fontId="2" fillId="0" borderId="3" xfId="0" applyFont="1" applyBorder="1">
      <alignment vertical="center"/>
    </xf>
    <xf numFmtId="38" fontId="2" fillId="0" borderId="3" xfId="1" applyFont="1" applyBorder="1" applyAlignment="1">
      <alignment vertical="center"/>
    </xf>
    <xf numFmtId="0" fontId="10" fillId="0" borderId="3" xfId="0" applyFont="1" applyBorder="1">
      <alignment vertical="center"/>
    </xf>
    <xf numFmtId="178" fontId="13" fillId="0" borderId="5" xfId="0" applyNumberFormat="1" applyFont="1" applyBorder="1" applyAlignment="1">
      <alignment horizontal="right" vertical="center"/>
    </xf>
    <xf numFmtId="178" fontId="13" fillId="0" borderId="12" xfId="0" applyNumberFormat="1" applyFont="1" applyBorder="1" applyAlignment="1">
      <alignment horizontal="left" vertical="center"/>
    </xf>
    <xf numFmtId="178" fontId="13" fillId="0" borderId="5" xfId="0" applyNumberFormat="1" applyFont="1" applyBorder="1">
      <alignment vertical="center"/>
    </xf>
    <xf numFmtId="178" fontId="13" fillId="0" borderId="55" xfId="0" applyNumberFormat="1" applyFont="1" applyBorder="1" applyAlignment="1">
      <alignment horizontal="left" vertical="center"/>
    </xf>
    <xf numFmtId="0" fontId="0" fillId="0" borderId="83" xfId="0" applyBorder="1">
      <alignment vertical="center"/>
    </xf>
    <xf numFmtId="0" fontId="0" fillId="0" borderId="83" xfId="0" applyBorder="1" applyAlignment="1">
      <alignment horizontal="right" vertical="center"/>
    </xf>
    <xf numFmtId="0" fontId="12" fillId="4" borderId="83" xfId="0" applyFont="1" applyFill="1" applyBorder="1">
      <alignment vertical="center"/>
    </xf>
    <xf numFmtId="0" fontId="12" fillId="4" borderId="0" xfId="0" applyFont="1" applyFill="1" applyAlignment="1">
      <alignment horizontal="center" vertical="center"/>
    </xf>
    <xf numFmtId="0" fontId="0" fillId="0" borderId="3" xfId="0" quotePrefix="1" applyBorder="1" applyAlignment="1">
      <alignment horizontal="right" vertical="center"/>
    </xf>
    <xf numFmtId="178" fontId="7" fillId="0" borderId="8" xfId="0" applyNumberFormat="1" applyFont="1" applyBorder="1">
      <alignment vertical="center"/>
    </xf>
    <xf numFmtId="0" fontId="3" fillId="0" borderId="0" xfId="0" applyFont="1" applyAlignment="1"/>
    <xf numFmtId="0" fontId="0" fillId="0" borderId="90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38" fontId="0" fillId="0" borderId="60" xfId="1" applyFont="1" applyBorder="1" applyAlignment="1">
      <alignment horizontal="right" vertical="center"/>
    </xf>
    <xf numFmtId="0" fontId="0" fillId="2" borderId="72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38" fontId="0" fillId="4" borderId="63" xfId="1" applyFont="1" applyFill="1" applyBorder="1" applyAlignment="1">
      <alignment horizontal="right" vertical="center"/>
    </xf>
    <xf numFmtId="38" fontId="0" fillId="4" borderId="65" xfId="1" applyFont="1" applyFill="1" applyBorder="1" applyAlignment="1">
      <alignment horizontal="right" vertical="center"/>
    </xf>
    <xf numFmtId="38" fontId="0" fillId="0" borderId="63" xfId="1" applyFont="1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38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0" fontId="0" fillId="3" borderId="21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8" fontId="0" fillId="3" borderId="21" xfId="1" applyFont="1" applyFill="1" applyBorder="1" applyAlignment="1">
      <alignment horizontal="right" vertical="center"/>
    </xf>
    <xf numFmtId="38" fontId="0" fillId="3" borderId="26" xfId="1" applyFont="1" applyFill="1" applyBorder="1" applyAlignment="1">
      <alignment horizontal="right" vertical="center"/>
    </xf>
    <xf numFmtId="0" fontId="0" fillId="3" borderId="16" xfId="0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61" xfId="0" applyBorder="1" applyAlignment="1">
      <alignment horizontal="center" vertical="center"/>
    </xf>
    <xf numFmtId="38" fontId="0" fillId="0" borderId="19" xfId="1" applyFont="1" applyFill="1" applyBorder="1" applyAlignment="1">
      <alignment horizontal="right" vertical="center"/>
    </xf>
    <xf numFmtId="38" fontId="0" fillId="3" borderId="19" xfId="1" applyFont="1" applyFill="1" applyBorder="1" applyAlignment="1">
      <alignment horizontal="right" vertical="center"/>
    </xf>
    <xf numFmtId="182" fontId="0" fillId="0" borderId="19" xfId="0" applyNumberFormat="1" applyBorder="1" applyAlignment="1">
      <alignment horizontal="left" vertical="center"/>
    </xf>
    <xf numFmtId="182" fontId="0" fillId="0" borderId="22" xfId="0" applyNumberFormat="1" applyBorder="1" applyAlignment="1">
      <alignment horizontal="left" vertical="center"/>
    </xf>
    <xf numFmtId="38" fontId="0" fillId="3" borderId="22" xfId="1" applyFont="1" applyFill="1" applyBorder="1" applyAlignment="1">
      <alignment horizontal="right" vertical="center"/>
    </xf>
    <xf numFmtId="38" fontId="0" fillId="3" borderId="44" xfId="1" applyFont="1" applyFill="1" applyBorder="1" applyAlignment="1">
      <alignment horizontal="right" vertical="center"/>
    </xf>
    <xf numFmtId="38" fontId="0" fillId="3" borderId="27" xfId="1" applyFont="1" applyFill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38" fontId="0" fillId="0" borderId="53" xfId="0" applyNumberFormat="1" applyBorder="1" applyAlignment="1">
      <alignment horizontal="right" vertical="center"/>
    </xf>
    <xf numFmtId="38" fontId="0" fillId="0" borderId="52" xfId="0" applyNumberFormat="1" applyBorder="1" applyAlignment="1">
      <alignment horizontal="right" vertical="center"/>
    </xf>
    <xf numFmtId="38" fontId="0" fillId="0" borderId="20" xfId="1" applyFont="1" applyBorder="1" applyAlignment="1">
      <alignment horizontal="right" vertical="center"/>
    </xf>
    <xf numFmtId="180" fontId="0" fillId="3" borderId="22" xfId="1" applyNumberFormat="1" applyFont="1" applyFill="1" applyBorder="1" applyAlignment="1">
      <alignment horizontal="right" vertical="center"/>
    </xf>
    <xf numFmtId="180" fontId="0" fillId="3" borderId="27" xfId="1" applyNumberFormat="1" applyFont="1" applyFill="1" applyBorder="1" applyAlignment="1">
      <alignment horizontal="right" vertical="center"/>
    </xf>
    <xf numFmtId="0" fontId="0" fillId="0" borderId="62" xfId="0" applyBorder="1" applyAlignment="1">
      <alignment horizontal="center" vertical="center"/>
    </xf>
    <xf numFmtId="38" fontId="0" fillId="4" borderId="64" xfId="1" applyFont="1" applyFill="1" applyBorder="1" applyAlignment="1">
      <alignment horizontal="right" vertical="center"/>
    </xf>
    <xf numFmtId="0" fontId="0" fillId="2" borderId="80" xfId="0" applyFill="1" applyBorder="1" applyAlignment="1">
      <alignment horizontal="center" vertical="center"/>
    </xf>
    <xf numFmtId="0" fontId="0" fillId="2" borderId="81" xfId="0" applyFill="1" applyBorder="1" applyAlignment="1">
      <alignment horizontal="center" vertical="center"/>
    </xf>
    <xf numFmtId="0" fontId="0" fillId="2" borderId="82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38" fontId="0" fillId="0" borderId="69" xfId="0" applyNumberFormat="1" applyBorder="1" applyAlignment="1">
      <alignment horizontal="right" vertical="center"/>
    </xf>
    <xf numFmtId="0" fontId="0" fillId="0" borderId="71" xfId="0" applyBorder="1" applyAlignment="1">
      <alignment horizontal="right" vertical="center"/>
    </xf>
    <xf numFmtId="38" fontId="0" fillId="4" borderId="66" xfId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38" fontId="0" fillId="0" borderId="69" xfId="1" applyFont="1" applyBorder="1" applyAlignment="1">
      <alignment horizontal="right" vertical="center"/>
    </xf>
    <xf numFmtId="38" fontId="0" fillId="0" borderId="70" xfId="1" applyFont="1" applyBorder="1" applyAlignment="1">
      <alignment horizontal="right" vertical="center"/>
    </xf>
    <xf numFmtId="38" fontId="0" fillId="0" borderId="71" xfId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178" fontId="2" fillId="0" borderId="36" xfId="0" applyNumberFormat="1" applyFont="1" applyBorder="1" applyAlignment="1">
      <alignment horizontal="center" vertical="center"/>
    </xf>
    <xf numFmtId="178" fontId="2" fillId="0" borderId="37" xfId="0" applyNumberFormat="1" applyFont="1" applyBorder="1" applyAlignment="1">
      <alignment horizontal="center" vertical="center"/>
    </xf>
    <xf numFmtId="178" fontId="2" fillId="0" borderId="21" xfId="1" applyNumberFormat="1" applyFont="1" applyBorder="1" applyAlignment="1">
      <alignment horizontal="right" vertical="center"/>
    </xf>
    <xf numFmtId="178" fontId="2" fillId="0" borderId="45" xfId="1" applyNumberFormat="1" applyFont="1" applyBorder="1" applyAlignment="1">
      <alignment horizontal="right" vertical="center"/>
    </xf>
    <xf numFmtId="178" fontId="2" fillId="0" borderId="26" xfId="1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178" fontId="7" fillId="0" borderId="8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178" fontId="2" fillId="0" borderId="33" xfId="0" applyNumberFormat="1" applyFont="1" applyBorder="1" applyAlignment="1">
      <alignment horizontal="center" vertical="center"/>
    </xf>
    <xf numFmtId="178" fontId="2" fillId="0" borderId="34" xfId="0" applyNumberFormat="1" applyFont="1" applyBorder="1" applyAlignment="1">
      <alignment horizontal="center" vertical="center"/>
    </xf>
    <xf numFmtId="178" fontId="2" fillId="0" borderId="4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178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178" fontId="7" fillId="0" borderId="12" xfId="0" applyNumberFormat="1" applyFont="1" applyBorder="1" applyAlignment="1">
      <alignment horizontal="left" vertical="center"/>
    </xf>
    <xf numFmtId="178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81" fontId="2" fillId="0" borderId="22" xfId="1" applyNumberFormat="1" applyFont="1" applyBorder="1" applyAlignment="1">
      <alignment vertical="center"/>
    </xf>
    <xf numFmtId="181" fontId="2" fillId="0" borderId="44" xfId="1" applyNumberFormat="1" applyFont="1" applyBorder="1" applyAlignment="1">
      <alignment vertical="center"/>
    </xf>
    <xf numFmtId="181" fontId="2" fillId="0" borderId="27" xfId="1" applyNumberFormat="1" applyFont="1" applyBorder="1" applyAlignment="1">
      <alignment vertical="center"/>
    </xf>
    <xf numFmtId="181" fontId="2" fillId="0" borderId="51" xfId="1" applyNumberFormat="1" applyFont="1" applyBorder="1" applyAlignment="1">
      <alignment vertical="center"/>
    </xf>
    <xf numFmtId="178" fontId="2" fillId="0" borderId="21" xfId="0" applyNumberFormat="1" applyFont="1" applyBorder="1" applyAlignment="1">
      <alignment horizontal="center" vertical="center"/>
    </xf>
    <xf numFmtId="178" fontId="2" fillId="0" borderId="45" xfId="0" applyNumberFormat="1" applyFont="1" applyBorder="1" applyAlignment="1">
      <alignment horizontal="center" vertical="center"/>
    </xf>
    <xf numFmtId="178" fontId="2" fillId="0" borderId="26" xfId="0" applyNumberFormat="1" applyFont="1" applyBorder="1" applyAlignment="1">
      <alignment horizontal="center" vertical="center"/>
    </xf>
    <xf numFmtId="181" fontId="2" fillId="0" borderId="21" xfId="1" applyNumberFormat="1" applyFont="1" applyBorder="1" applyAlignment="1">
      <alignment horizontal="right" vertical="center"/>
    </xf>
    <xf numFmtId="181" fontId="2" fillId="0" borderId="45" xfId="1" applyNumberFormat="1" applyFont="1" applyBorder="1" applyAlignment="1">
      <alignment horizontal="right" vertical="center"/>
    </xf>
    <xf numFmtId="181" fontId="2" fillId="0" borderId="26" xfId="1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178" fontId="2" fillId="0" borderId="16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178" fontId="2" fillId="0" borderId="32" xfId="0" applyNumberFormat="1" applyFont="1" applyBorder="1" applyAlignment="1">
      <alignment horizontal="center" vertical="center" wrapText="1"/>
    </xf>
    <xf numFmtId="178" fontId="2" fillId="0" borderId="3" xfId="0" applyNumberFormat="1" applyFont="1" applyBorder="1" applyAlignment="1">
      <alignment horizontal="center" vertical="center" wrapText="1"/>
    </xf>
    <xf numFmtId="178" fontId="2" fillId="0" borderId="4" xfId="0" applyNumberFormat="1" applyFont="1" applyBorder="1" applyAlignment="1">
      <alignment horizontal="center" vertical="center" wrapText="1"/>
    </xf>
    <xf numFmtId="178" fontId="2" fillId="0" borderId="33" xfId="0" applyNumberFormat="1" applyFont="1" applyBorder="1" applyAlignment="1">
      <alignment horizontal="center" vertical="center" wrapText="1"/>
    </xf>
    <xf numFmtId="178" fontId="2" fillId="0" borderId="34" xfId="0" applyNumberFormat="1" applyFont="1" applyBorder="1" applyAlignment="1">
      <alignment horizontal="center" vertical="center" wrapText="1"/>
    </xf>
    <xf numFmtId="178" fontId="2" fillId="0" borderId="3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5" fillId="0" borderId="87" xfId="0" applyFont="1" applyBorder="1" applyAlignment="1">
      <alignment horizontal="center" vertical="center"/>
    </xf>
    <xf numFmtId="0" fontId="15" fillId="0" borderId="88" xfId="0" applyFont="1" applyBorder="1" applyAlignment="1">
      <alignment horizontal="center" vertical="center"/>
    </xf>
    <xf numFmtId="0" fontId="15" fillId="0" borderId="8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81" fontId="5" fillId="0" borderId="29" xfId="1" applyNumberFormat="1" applyFont="1" applyBorder="1" applyAlignment="1">
      <alignment horizontal="right" vertical="center"/>
    </xf>
    <xf numFmtId="181" fontId="5" fillId="0" borderId="12" xfId="1" applyNumberFormat="1" applyFont="1" applyBorder="1" applyAlignment="1">
      <alignment horizontal="right" vertical="center"/>
    </xf>
    <xf numFmtId="181" fontId="5" fillId="0" borderId="30" xfId="1" applyNumberFormat="1" applyFont="1" applyBorder="1" applyAlignment="1">
      <alignment horizontal="right" vertical="center"/>
    </xf>
    <xf numFmtId="181" fontId="5" fillId="0" borderId="8" xfId="1" applyNumberFormat="1" applyFont="1" applyBorder="1" applyAlignment="1">
      <alignment horizontal="right" vertical="center"/>
    </xf>
    <xf numFmtId="181" fontId="5" fillId="0" borderId="33" xfId="1" applyNumberFormat="1" applyFont="1" applyBorder="1" applyAlignment="1">
      <alignment horizontal="right" vertical="center"/>
    </xf>
    <xf numFmtId="181" fontId="5" fillId="0" borderId="34" xfId="1" applyNumberFormat="1" applyFont="1" applyBorder="1" applyAlignment="1">
      <alignment horizontal="right" vertical="center"/>
    </xf>
    <xf numFmtId="179" fontId="2" fillId="0" borderId="21" xfId="1" applyNumberFormat="1" applyFont="1" applyBorder="1" applyAlignment="1">
      <alignment horizontal="right" vertical="center"/>
    </xf>
    <xf numFmtId="179" fontId="2" fillId="0" borderId="45" xfId="1" applyNumberFormat="1" applyFont="1" applyBorder="1" applyAlignment="1">
      <alignment horizontal="right" vertical="center"/>
    </xf>
    <xf numFmtId="179" fontId="2" fillId="0" borderId="26" xfId="1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8" fontId="2" fillId="0" borderId="17" xfId="0" applyNumberFormat="1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/>
    </xf>
    <xf numFmtId="179" fontId="2" fillId="0" borderId="21" xfId="0" applyNumberFormat="1" applyFont="1" applyBorder="1" applyAlignment="1">
      <alignment horizontal="right" vertical="center"/>
    </xf>
    <xf numFmtId="179" fontId="2" fillId="0" borderId="45" xfId="0" applyNumberFormat="1" applyFont="1" applyBorder="1" applyAlignment="1">
      <alignment horizontal="right" vertical="center"/>
    </xf>
    <xf numFmtId="179" fontId="2" fillId="0" borderId="26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78" fontId="2" fillId="0" borderId="33" xfId="0" applyNumberFormat="1" applyFont="1" applyBorder="1" applyAlignment="1">
      <alignment horizontal="right" vertical="center"/>
    </xf>
    <xf numFmtId="178" fontId="2" fillId="0" borderId="34" xfId="0" applyNumberFormat="1" applyFont="1" applyBorder="1" applyAlignment="1">
      <alignment horizontal="right" vertical="center"/>
    </xf>
    <xf numFmtId="178" fontId="2" fillId="0" borderId="41" xfId="0" applyNumberFormat="1" applyFont="1" applyBorder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8" fontId="2" fillId="0" borderId="44" xfId="0" applyNumberFormat="1" applyFont="1" applyBorder="1" applyAlignment="1">
      <alignment horizontal="right" vertical="center"/>
    </xf>
    <xf numFmtId="178" fontId="2" fillId="0" borderId="27" xfId="0" applyNumberFormat="1" applyFont="1" applyBorder="1" applyAlignment="1">
      <alignment horizontal="right" vertical="center"/>
    </xf>
    <xf numFmtId="178" fontId="2" fillId="0" borderId="31" xfId="0" applyNumberFormat="1" applyFont="1" applyBorder="1" applyAlignment="1">
      <alignment horizontal="center" vertical="center"/>
    </xf>
    <xf numFmtId="178" fontId="2" fillId="0" borderId="68" xfId="0" applyNumberFormat="1" applyFont="1" applyBorder="1" applyAlignment="1">
      <alignment horizontal="center" vertical="center"/>
    </xf>
    <xf numFmtId="181" fontId="2" fillId="0" borderId="22" xfId="1" applyNumberFormat="1" applyFont="1" applyBorder="1" applyAlignment="1">
      <alignment horizontal="right" vertical="center"/>
    </xf>
    <xf numFmtId="181" fontId="2" fillId="0" borderId="44" xfId="1" applyNumberFormat="1" applyFont="1" applyBorder="1" applyAlignment="1">
      <alignment horizontal="right" vertical="center"/>
    </xf>
    <xf numFmtId="181" fontId="2" fillId="0" borderId="27" xfId="1" applyNumberFormat="1" applyFont="1" applyBorder="1" applyAlignment="1">
      <alignment horizontal="right" vertical="center"/>
    </xf>
    <xf numFmtId="0" fontId="2" fillId="0" borderId="3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 textRotation="255"/>
    </xf>
    <xf numFmtId="0" fontId="10" fillId="0" borderId="28" xfId="0" applyFont="1" applyBorder="1" applyAlignment="1">
      <alignment horizontal="center" vertical="center" textRotation="255"/>
    </xf>
    <xf numFmtId="177" fontId="2" fillId="0" borderId="16" xfId="0" applyNumberFormat="1" applyFont="1" applyBorder="1" applyAlignment="1">
      <alignment horizontal="center" vertical="center"/>
    </xf>
    <xf numFmtId="178" fontId="2" fillId="0" borderId="19" xfId="0" applyNumberFormat="1" applyFont="1" applyBorder="1" applyAlignment="1">
      <alignment horizontal="center" vertical="center"/>
    </xf>
    <xf numFmtId="177" fontId="7" fillId="0" borderId="12" xfId="0" applyNumberFormat="1" applyFont="1" applyBorder="1" applyAlignment="1">
      <alignment horizontal="left" vertical="center"/>
    </xf>
    <xf numFmtId="177" fontId="7" fillId="0" borderId="0" xfId="0" applyNumberFormat="1" applyFont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177" fontId="7" fillId="0" borderId="8" xfId="0" applyNumberFormat="1" applyFont="1" applyBorder="1" applyAlignment="1">
      <alignment horizontal="center" vertical="center"/>
    </xf>
    <xf numFmtId="177" fontId="2" fillId="0" borderId="32" xfId="0" applyNumberFormat="1" applyFont="1" applyBorder="1" applyAlignment="1">
      <alignment horizontal="center" vertical="center"/>
    </xf>
    <xf numFmtId="177" fontId="2" fillId="0" borderId="33" xfId="0" applyNumberFormat="1" applyFont="1" applyBorder="1" applyAlignment="1">
      <alignment horizontal="center" vertical="center"/>
    </xf>
    <xf numFmtId="177" fontId="2" fillId="0" borderId="32" xfId="0" applyNumberFormat="1" applyFont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center" vertical="center" wrapText="1"/>
    </xf>
    <xf numFmtId="177" fontId="2" fillId="0" borderId="4" xfId="0" applyNumberFormat="1" applyFont="1" applyBorder="1" applyAlignment="1">
      <alignment horizontal="center" vertical="center" wrapText="1"/>
    </xf>
    <xf numFmtId="177" fontId="2" fillId="0" borderId="33" xfId="0" applyNumberFormat="1" applyFont="1" applyBorder="1" applyAlignment="1">
      <alignment horizontal="center" vertical="center" wrapText="1"/>
    </xf>
    <xf numFmtId="177" fontId="2" fillId="0" borderId="34" xfId="0" applyNumberFormat="1" applyFont="1" applyBorder="1" applyAlignment="1">
      <alignment horizontal="center" vertical="center" wrapText="1"/>
    </xf>
    <xf numFmtId="177" fontId="2" fillId="0" borderId="35" xfId="0" applyNumberFormat="1" applyFont="1" applyBorder="1" applyAlignment="1">
      <alignment horizontal="center" vertical="center" wrapText="1"/>
    </xf>
    <xf numFmtId="176" fontId="7" fillId="0" borderId="32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81" fontId="2" fillId="0" borderId="51" xfId="1" applyNumberFormat="1" applyFont="1" applyBorder="1" applyAlignment="1">
      <alignment horizontal="right" vertical="center"/>
    </xf>
    <xf numFmtId="0" fontId="2" fillId="0" borderId="34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181" fontId="2" fillId="0" borderId="4" xfId="1" applyNumberFormat="1" applyFont="1" applyBorder="1" applyAlignment="1">
      <alignment horizontal="left" vertical="center"/>
    </xf>
    <xf numFmtId="181" fontId="2" fillId="0" borderId="9" xfId="1" applyNumberFormat="1" applyFont="1" applyBorder="1" applyAlignment="1">
      <alignment horizontal="left" vertical="center"/>
    </xf>
    <xf numFmtId="181" fontId="2" fillId="0" borderId="59" xfId="1" applyNumberFormat="1" applyFont="1" applyBorder="1" applyAlignment="1">
      <alignment horizontal="right" vertical="center"/>
    </xf>
    <xf numFmtId="181" fontId="2" fillId="0" borderId="52" xfId="1" applyNumberFormat="1" applyFont="1" applyBorder="1" applyAlignment="1">
      <alignment horizontal="right" vertical="center"/>
    </xf>
    <xf numFmtId="0" fontId="2" fillId="0" borderId="35" xfId="0" applyFont="1" applyBorder="1" applyAlignment="1">
      <alignment horizontal="center" vertical="center"/>
    </xf>
    <xf numFmtId="181" fontId="2" fillId="0" borderId="32" xfId="1" applyNumberFormat="1" applyFont="1" applyBorder="1" applyAlignment="1">
      <alignment horizontal="right" vertical="center"/>
    </xf>
    <xf numFmtId="181" fontId="2" fillId="0" borderId="30" xfId="1" applyNumberFormat="1" applyFont="1" applyBorder="1" applyAlignment="1">
      <alignment horizontal="right" vertical="center"/>
    </xf>
    <xf numFmtId="181" fontId="2" fillId="0" borderId="79" xfId="1" applyNumberFormat="1" applyFont="1" applyBorder="1" applyAlignment="1">
      <alignment horizontal="right" vertical="center"/>
    </xf>
    <xf numFmtId="181" fontId="2" fillId="0" borderId="84" xfId="1" applyNumberFormat="1" applyFont="1" applyBorder="1" applyAlignment="1">
      <alignment horizontal="right" vertical="center"/>
    </xf>
    <xf numFmtId="181" fontId="2" fillId="0" borderId="0" xfId="1" applyNumberFormat="1" applyFont="1" applyBorder="1" applyAlignment="1">
      <alignment horizontal="right" vertical="center"/>
    </xf>
    <xf numFmtId="181" fontId="2" fillId="0" borderId="8" xfId="1" applyNumberFormat="1" applyFont="1" applyBorder="1" applyAlignment="1">
      <alignment horizontal="right" vertical="center"/>
    </xf>
    <xf numFmtId="0" fontId="2" fillId="0" borderId="81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8" fontId="2" fillId="0" borderId="54" xfId="0" applyNumberFormat="1" applyFont="1" applyBorder="1" applyAlignment="1">
      <alignment horizontal="center" vertical="center"/>
    </xf>
    <xf numFmtId="178" fontId="2" fillId="0" borderId="55" xfId="0" applyNumberFormat="1" applyFont="1" applyBorder="1" applyAlignment="1">
      <alignment horizontal="center" vertical="center"/>
    </xf>
    <xf numFmtId="178" fontId="2" fillId="0" borderId="21" xfId="0" applyNumberFormat="1" applyFont="1" applyBorder="1" applyAlignment="1">
      <alignment horizontal="right" vertical="center"/>
    </xf>
    <xf numFmtId="178" fontId="2" fillId="0" borderId="45" xfId="0" applyNumberFormat="1" applyFont="1" applyBorder="1" applyAlignment="1">
      <alignment horizontal="right" vertical="center"/>
    </xf>
    <xf numFmtId="178" fontId="2" fillId="0" borderId="26" xfId="0" applyNumberFormat="1" applyFont="1" applyBorder="1" applyAlignment="1">
      <alignment horizontal="right" vertical="center"/>
    </xf>
    <xf numFmtId="178" fontId="2" fillId="0" borderId="29" xfId="0" applyNumberFormat="1" applyFont="1" applyBorder="1" applyAlignment="1">
      <alignment horizontal="right" vertical="center"/>
    </xf>
    <xf numFmtId="178" fontId="2" fillId="0" borderId="12" xfId="0" applyNumberFormat="1" applyFont="1" applyBorder="1" applyAlignment="1">
      <alignment horizontal="right" vertical="center"/>
    </xf>
    <xf numFmtId="178" fontId="2" fillId="0" borderId="24" xfId="0" applyNumberFormat="1" applyFont="1" applyBorder="1" applyAlignment="1">
      <alignment horizontal="right" vertical="center"/>
    </xf>
    <xf numFmtId="178" fontId="2" fillId="0" borderId="20" xfId="0" applyNumberFormat="1" applyFont="1" applyBorder="1" applyAlignment="1">
      <alignment horizontal="center" vertical="center"/>
    </xf>
    <xf numFmtId="181" fontId="2" fillId="0" borderId="57" xfId="1" applyNumberFormat="1" applyFont="1" applyBorder="1" applyAlignment="1">
      <alignment horizontal="right" vertical="center"/>
    </xf>
    <xf numFmtId="181" fontId="2" fillId="0" borderId="56" xfId="1" applyNumberFormat="1" applyFont="1" applyBorder="1" applyAlignment="1">
      <alignment horizontal="right" vertical="center"/>
    </xf>
    <xf numFmtId="181" fontId="2" fillId="0" borderId="3" xfId="1" applyNumberFormat="1" applyFont="1" applyBorder="1" applyAlignment="1">
      <alignment horizontal="right" vertical="center"/>
    </xf>
    <xf numFmtId="0" fontId="2" fillId="0" borderId="86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350520</xdr:colOff>
      <xdr:row>9</xdr:row>
      <xdr:rowOff>30480</xdr:rowOff>
    </xdr:from>
    <xdr:to>
      <xdr:col>14</xdr:col>
      <xdr:colOff>137159</xdr:colOff>
      <xdr:row>11</xdr:row>
      <xdr:rowOff>48371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22314E3-27B8-4B6E-BBFD-948A4D592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8780" y="2095500"/>
          <a:ext cx="457199" cy="482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41</xdr:col>
          <xdr:colOff>30480</xdr:colOff>
          <xdr:row>4</xdr:row>
          <xdr:rowOff>91440</xdr:rowOff>
        </xdr:from>
        <xdr:ext cx="601980" cy="586740"/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C6CE15B7-5B5F-4FEE-9AD6-27677FDDC982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社印" spid="_x0000_s2062"/>
                </a:ext>
              </a:extLst>
            </xdr:cNvPicPr>
          </xdr:nvPicPr>
          <xdr:blipFill rotWithShape="1">
            <a:blip xmlns:r="http://schemas.openxmlformats.org/officeDocument/2006/relationships" r:embed="rId1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rcRect l="10226" t="7818" r="12500" b="17466"/>
            <a:stretch>
              <a:fillRect/>
            </a:stretch>
          </xdr:blipFill>
          <xdr:spPr>
            <a:xfrm>
              <a:off x="9113520" y="990600"/>
              <a:ext cx="601980" cy="586740"/>
            </a:xfrm>
            <a:prstGeom prst="rect">
              <a:avLst/>
            </a:prstGeom>
          </xdr:spPr>
        </xdr:pic>
        <xdr:clientData/>
      </xdr:one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41</xdr:col>
          <xdr:colOff>45720</xdr:colOff>
          <xdr:row>4</xdr:row>
          <xdr:rowOff>114300</xdr:rowOff>
        </xdr:from>
        <xdr:ext cx="601980" cy="586740"/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F3D77B3B-CB5C-4088-9CCF-FDFBF3C2F195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社印" spid="_x0000_s3086"/>
                </a:ext>
              </a:extLst>
            </xdr:cNvPicPr>
          </xdr:nvPicPr>
          <xdr:blipFill rotWithShape="1">
            <a:blip xmlns:r="http://schemas.openxmlformats.org/officeDocument/2006/relationships" r:embed="rId1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rcRect l="10226" t="7818" r="12500" b="17466"/>
            <a:stretch>
              <a:fillRect/>
            </a:stretch>
          </xdr:blipFill>
          <xdr:spPr>
            <a:xfrm>
              <a:off x="9128760" y="1013460"/>
              <a:ext cx="601980" cy="586740"/>
            </a:xfrm>
            <a:prstGeom prst="rect">
              <a:avLst/>
            </a:prstGeom>
          </xdr:spPr>
        </xdr:pic>
        <xdr:clientData/>
      </xdr:one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41</xdr:col>
          <xdr:colOff>76200</xdr:colOff>
          <xdr:row>4</xdr:row>
          <xdr:rowOff>76200</xdr:rowOff>
        </xdr:from>
        <xdr:ext cx="601980" cy="586740"/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38772BE-1C1A-4897-AC38-BE280AB7B9E2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社印" spid="_x0000_s4110"/>
                </a:ext>
              </a:extLst>
            </xdr:cNvPicPr>
          </xdr:nvPicPr>
          <xdr:blipFill rotWithShape="1">
            <a:blip xmlns:r="http://schemas.openxmlformats.org/officeDocument/2006/relationships" r:embed="rId1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rcRect l="10226" t="7818" r="12500" b="17466"/>
            <a:stretch>
              <a:fillRect/>
            </a:stretch>
          </xdr:blipFill>
          <xdr:spPr>
            <a:xfrm>
              <a:off x="9159240" y="975360"/>
              <a:ext cx="601980" cy="586740"/>
            </a:xfrm>
            <a:prstGeom prst="rect">
              <a:avLst/>
            </a:prstGeom>
          </xdr:spPr>
        </xdr:pic>
        <xdr:clientData/>
      </xdr:one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himizu\Desktop\&#35531;&#27714;&#26360;&#12288;&#19968;&#33324;.xlsx" TargetMode="External"/><Relationship Id="rId1" Type="http://schemas.openxmlformats.org/officeDocument/2006/relationships/externalLinkPath" Target="&#35531;&#27714;&#26360;&#12539;&#24037;&#20107;&#35531;&#36000;&#22865;&#32004;&#26360;/2023.10&#65374;&#23554;&#29992;&#35531;&#27714;&#26360;/&#35531;&#27714;&#26360;&#12288;&#19968;&#333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データ入力"/>
      <sheetName val="請求書（控①）"/>
      <sheetName val="請求書（現場②)"/>
      <sheetName val="請求書（本社③)"/>
    </sheetNames>
    <sheetDataSet>
      <sheetData sheetId="0">
        <row r="10">
          <cell r="N10" t="str">
            <v>社印</v>
          </cell>
        </row>
      </sheetData>
      <sheetData sheetId="1"/>
      <sheetData sheetId="2"/>
      <sheetData sheetId="3">
        <row r="7">
          <cell r="AS7" t="str">
            <v>社印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64FA3-1CA9-4537-8C80-E442C944CA53}">
  <dimension ref="A1:X38"/>
  <sheetViews>
    <sheetView showGridLines="0" tabSelected="1" workbookViewId="0">
      <selection activeCell="J18" sqref="J18"/>
    </sheetView>
  </sheetViews>
  <sheetFormatPr defaultRowHeight="18" x14ac:dyDescent="0.45"/>
  <cols>
    <col min="1" max="1" width="15" customWidth="1"/>
    <col min="2" max="10" width="3" style="22" customWidth="1"/>
    <col min="11" max="11" width="9.296875" customWidth="1"/>
    <col min="12" max="12" width="7.19921875" customWidth="1"/>
    <col min="21" max="21" width="9.3984375" bestFit="1" customWidth="1"/>
    <col min="23" max="23" width="10.3984375" bestFit="1" customWidth="1"/>
  </cols>
  <sheetData>
    <row r="1" spans="1:13" x14ac:dyDescent="0.45">
      <c r="A1" s="23" t="s">
        <v>8</v>
      </c>
      <c r="B1" s="68"/>
      <c r="C1" s="68"/>
      <c r="D1" s="68"/>
      <c r="E1" s="68"/>
      <c r="F1" s="68"/>
      <c r="G1" s="116"/>
      <c r="H1" s="117"/>
      <c r="I1" s="38"/>
      <c r="J1" s="43"/>
    </row>
    <row r="2" spans="1:13" x14ac:dyDescent="0.45">
      <c r="A2" s="25" t="s">
        <v>82</v>
      </c>
      <c r="B2" s="121"/>
      <c r="C2" s="121"/>
      <c r="D2" s="121"/>
      <c r="E2" s="121"/>
      <c r="F2" s="121"/>
      <c r="G2" s="29"/>
      <c r="H2" s="33"/>
      <c r="I2" s="33"/>
      <c r="J2" s="30"/>
      <c r="K2" t="s">
        <v>106</v>
      </c>
    </row>
    <row r="3" spans="1:13" x14ac:dyDescent="0.45">
      <c r="A3" s="25" t="s">
        <v>105</v>
      </c>
      <c r="B3" s="118"/>
      <c r="C3" s="119"/>
      <c r="D3" s="119"/>
      <c r="E3" s="119"/>
      <c r="F3" s="119"/>
      <c r="G3" s="119"/>
      <c r="H3" s="119"/>
      <c r="I3" s="119"/>
      <c r="J3" s="120"/>
      <c r="K3" t="s">
        <v>106</v>
      </c>
    </row>
    <row r="4" spans="1:13" x14ac:dyDescent="0.45">
      <c r="A4" s="25" t="s">
        <v>104</v>
      </c>
      <c r="B4" s="118"/>
      <c r="C4" s="119"/>
      <c r="D4" s="119"/>
      <c r="E4" s="119"/>
      <c r="F4" s="119"/>
      <c r="G4" s="119"/>
      <c r="H4" s="119"/>
      <c r="I4" s="119"/>
      <c r="J4" s="120"/>
      <c r="K4" t="s">
        <v>106</v>
      </c>
    </row>
    <row r="5" spans="1:13" x14ac:dyDescent="0.45">
      <c r="A5" s="25" t="s">
        <v>127</v>
      </c>
      <c r="B5" s="102"/>
      <c r="C5" s="103"/>
      <c r="D5" s="103"/>
      <c r="E5" s="103"/>
      <c r="F5" s="103"/>
      <c r="G5" s="103"/>
      <c r="H5" s="103"/>
      <c r="I5" s="103"/>
      <c r="J5" s="104"/>
      <c r="K5" t="s">
        <v>106</v>
      </c>
    </row>
    <row r="6" spans="1:13" x14ac:dyDescent="0.45">
      <c r="A6" s="25" t="s">
        <v>84</v>
      </c>
      <c r="B6" s="121"/>
      <c r="C6" s="121"/>
      <c r="D6" s="121"/>
      <c r="E6" s="121"/>
      <c r="F6" s="121"/>
      <c r="G6" s="29"/>
      <c r="H6" s="33"/>
      <c r="I6" s="33"/>
      <c r="J6" s="30"/>
      <c r="K6" t="s">
        <v>106</v>
      </c>
    </row>
    <row r="7" spans="1:13" x14ac:dyDescent="0.45">
      <c r="A7" s="25" t="s">
        <v>85</v>
      </c>
      <c r="B7" s="121"/>
      <c r="C7" s="121"/>
      <c r="D7" s="121"/>
      <c r="E7" s="121"/>
      <c r="F7" s="121"/>
      <c r="G7" s="121" t="s">
        <v>23</v>
      </c>
      <c r="H7" s="118"/>
      <c r="I7" s="33"/>
      <c r="J7" s="30"/>
      <c r="K7" t="s">
        <v>106</v>
      </c>
    </row>
    <row r="8" spans="1:13" x14ac:dyDescent="0.45">
      <c r="A8" s="25" t="s">
        <v>86</v>
      </c>
      <c r="B8" s="121"/>
      <c r="C8" s="121"/>
      <c r="D8" s="121"/>
      <c r="E8" s="121"/>
      <c r="F8" s="121"/>
      <c r="G8" s="29"/>
      <c r="H8" s="33"/>
      <c r="I8" s="33"/>
      <c r="J8" s="30"/>
      <c r="K8" t="s">
        <v>106</v>
      </c>
    </row>
    <row r="9" spans="1:13" ht="18.600000000000001" thickBot="1" x14ac:dyDescent="0.5">
      <c r="A9" s="25" t="s">
        <v>98</v>
      </c>
      <c r="B9" s="121"/>
      <c r="C9" s="121"/>
      <c r="D9" s="121"/>
      <c r="E9" s="121"/>
      <c r="F9" s="121"/>
      <c r="G9" s="29"/>
      <c r="H9" s="33"/>
      <c r="I9" s="33"/>
      <c r="J9" s="30"/>
      <c r="K9" t="s">
        <v>106</v>
      </c>
    </row>
    <row r="10" spans="1:13" ht="18.600000000000001" thickTop="1" x14ac:dyDescent="0.45">
      <c r="A10" s="25" t="s">
        <v>88</v>
      </c>
      <c r="B10" s="121"/>
      <c r="C10" s="121"/>
      <c r="D10" s="121"/>
      <c r="E10" s="121"/>
      <c r="F10" s="121"/>
      <c r="G10" s="29"/>
      <c r="H10" s="33"/>
      <c r="I10" s="33"/>
      <c r="J10" s="30"/>
      <c r="K10" t="s">
        <v>106</v>
      </c>
      <c r="L10" t="s">
        <v>124</v>
      </c>
      <c r="M10" s="92"/>
    </row>
    <row r="11" spans="1:13" x14ac:dyDescent="0.45">
      <c r="A11" s="25"/>
      <c r="B11" s="106"/>
      <c r="C11" s="106"/>
      <c r="D11" s="106"/>
      <c r="E11" s="106"/>
      <c r="F11" s="106"/>
      <c r="G11" s="29"/>
      <c r="H11" s="33"/>
      <c r="I11" s="33"/>
      <c r="J11" s="30"/>
      <c r="M11" s="93"/>
    </row>
    <row r="12" spans="1:13" ht="18.600000000000001" thickBot="1" x14ac:dyDescent="0.5">
      <c r="A12" s="25" t="s">
        <v>87</v>
      </c>
      <c r="B12" s="118"/>
      <c r="C12" s="119"/>
      <c r="D12" s="119"/>
      <c r="E12" s="119"/>
      <c r="F12" s="119"/>
      <c r="G12" s="119"/>
      <c r="H12" s="119"/>
      <c r="I12" s="119"/>
      <c r="J12" s="120"/>
      <c r="K12" t="s">
        <v>106</v>
      </c>
      <c r="M12" s="94"/>
    </row>
    <row r="13" spans="1:13" ht="18.600000000000001" thickTop="1" x14ac:dyDescent="0.45">
      <c r="A13" s="25" t="s">
        <v>17</v>
      </c>
      <c r="B13" s="27"/>
      <c r="C13" s="27" t="s">
        <v>16</v>
      </c>
      <c r="D13" s="31"/>
      <c r="E13" s="32"/>
      <c r="F13" s="32"/>
      <c r="G13" s="33"/>
      <c r="H13" s="33"/>
      <c r="I13" s="33"/>
      <c r="J13" s="30"/>
      <c r="K13" t="s">
        <v>106</v>
      </c>
      <c r="M13" t="s">
        <v>125</v>
      </c>
    </row>
    <row r="14" spans="1:13" x14ac:dyDescent="0.45">
      <c r="A14" s="25" t="s">
        <v>89</v>
      </c>
      <c r="B14" s="121"/>
      <c r="C14" s="121"/>
      <c r="D14" s="121"/>
      <c r="E14" s="121"/>
      <c r="F14" s="121"/>
      <c r="G14" s="121"/>
      <c r="H14" s="118"/>
      <c r="I14" s="33"/>
      <c r="J14" s="30"/>
      <c r="K14" t="s">
        <v>106</v>
      </c>
    </row>
    <row r="15" spans="1:13" x14ac:dyDescent="0.45">
      <c r="A15" s="25" t="s">
        <v>90</v>
      </c>
      <c r="B15" s="68"/>
      <c r="C15" s="68"/>
      <c r="D15" s="68"/>
      <c r="E15" s="68"/>
      <c r="F15" s="68"/>
      <c r="G15" s="68"/>
      <c r="H15" s="68"/>
      <c r="I15" s="33"/>
      <c r="J15" s="30"/>
    </row>
    <row r="16" spans="1:13" x14ac:dyDescent="0.45">
      <c r="A16" s="25" t="s">
        <v>99</v>
      </c>
      <c r="B16" s="68"/>
      <c r="C16" s="68"/>
      <c r="D16" s="68"/>
      <c r="E16" s="68"/>
      <c r="F16" s="106"/>
      <c r="G16" s="106"/>
      <c r="H16" s="102"/>
      <c r="I16" s="33"/>
      <c r="J16" s="30"/>
    </row>
    <row r="17" spans="1:24" x14ac:dyDescent="0.45">
      <c r="A17" s="28" t="s">
        <v>15</v>
      </c>
      <c r="B17" s="125"/>
      <c r="C17" s="125"/>
      <c r="D17" s="125"/>
      <c r="E17" s="125"/>
      <c r="F17" s="125"/>
      <c r="G17" s="125"/>
      <c r="H17" s="126"/>
      <c r="I17" s="41"/>
      <c r="J17" s="42"/>
    </row>
    <row r="18" spans="1:24" x14ac:dyDescent="0.45">
      <c r="K18" t="s">
        <v>111</v>
      </c>
    </row>
    <row r="19" spans="1:24" x14ac:dyDescent="0.45">
      <c r="A19" s="50" t="s">
        <v>102</v>
      </c>
      <c r="B19" s="69"/>
      <c r="C19" s="69"/>
      <c r="D19" s="69"/>
      <c r="E19" s="69"/>
      <c r="F19" s="69"/>
      <c r="G19" s="69"/>
      <c r="H19" s="69"/>
      <c r="I19" s="69"/>
      <c r="J19" s="70"/>
    </row>
    <row r="20" spans="1:24" x14ac:dyDescent="0.45">
      <c r="A20" s="23" t="s">
        <v>91</v>
      </c>
      <c r="B20" s="24"/>
      <c r="C20" s="24" t="s">
        <v>74</v>
      </c>
      <c r="D20" s="24"/>
      <c r="E20" s="24" t="s">
        <v>73</v>
      </c>
      <c r="F20" s="24"/>
      <c r="G20" s="24" t="s">
        <v>2</v>
      </c>
      <c r="H20" s="35"/>
      <c r="I20" s="38"/>
      <c r="J20" s="38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7"/>
    </row>
    <row r="21" spans="1:24" x14ac:dyDescent="0.45">
      <c r="A21" s="138" t="s">
        <v>92</v>
      </c>
      <c r="B21" s="27" t="s">
        <v>73</v>
      </c>
      <c r="C21" s="27" t="s">
        <v>2</v>
      </c>
      <c r="D21" s="106" t="s">
        <v>83</v>
      </c>
      <c r="E21" s="106"/>
      <c r="F21" s="106"/>
      <c r="G21" s="106"/>
      <c r="H21" s="106"/>
      <c r="I21" s="106"/>
      <c r="J21" s="106"/>
      <c r="K21" s="106"/>
      <c r="L21" s="26" t="s">
        <v>30</v>
      </c>
      <c r="M21" s="26" t="s">
        <v>31</v>
      </c>
      <c r="N21" s="26" t="s">
        <v>32</v>
      </c>
      <c r="O21" s="106" t="s">
        <v>33</v>
      </c>
      <c r="P21" s="106"/>
      <c r="Q21" s="34" t="s">
        <v>93</v>
      </c>
      <c r="R21" s="102" t="s">
        <v>35</v>
      </c>
      <c r="S21" s="105"/>
      <c r="T21" s="102" t="s">
        <v>94</v>
      </c>
      <c r="U21" s="103"/>
      <c r="V21" s="104"/>
      <c r="W21" s="22"/>
    </row>
    <row r="22" spans="1:24" x14ac:dyDescent="0.45">
      <c r="A22" s="139"/>
      <c r="B22" s="53"/>
      <c r="C22" s="54"/>
      <c r="D22" s="115"/>
      <c r="E22" s="115"/>
      <c r="F22" s="115"/>
      <c r="G22" s="115"/>
      <c r="H22" s="115"/>
      <c r="I22" s="115"/>
      <c r="J22" s="115"/>
      <c r="K22" s="115"/>
      <c r="L22" s="51"/>
      <c r="M22" s="52"/>
      <c r="N22" s="51"/>
      <c r="O22" s="107">
        <f>D27</f>
        <v>0</v>
      </c>
      <c r="P22" s="108"/>
      <c r="Q22" s="55" t="str">
        <f>IF(O22=0,"-",Q27/O22)</f>
        <v>-</v>
      </c>
      <c r="R22" s="113"/>
      <c r="S22" s="114"/>
      <c r="T22" s="109"/>
      <c r="U22" s="110"/>
      <c r="V22" s="111"/>
      <c r="W22" s="39"/>
      <c r="X22" s="73"/>
    </row>
    <row r="23" spans="1:24" x14ac:dyDescent="0.45">
      <c r="A23" s="139"/>
      <c r="B23" s="53"/>
      <c r="C23" s="54"/>
      <c r="D23" s="115"/>
      <c r="E23" s="115"/>
      <c r="F23" s="115"/>
      <c r="G23" s="115"/>
      <c r="H23" s="115"/>
      <c r="I23" s="115"/>
      <c r="J23" s="115"/>
      <c r="K23" s="115"/>
      <c r="L23" s="51"/>
      <c r="M23" s="52"/>
      <c r="N23" s="51"/>
      <c r="O23" s="108"/>
      <c r="P23" s="108"/>
      <c r="Q23" s="55"/>
      <c r="R23" s="113"/>
      <c r="S23" s="114"/>
      <c r="T23" s="109"/>
      <c r="U23" s="110"/>
      <c r="V23" s="111"/>
      <c r="W23" s="72"/>
      <c r="X23" s="74"/>
    </row>
    <row r="24" spans="1:24" x14ac:dyDescent="0.45">
      <c r="A24" s="139"/>
      <c r="B24" s="53"/>
      <c r="C24" s="54"/>
      <c r="D24" s="115"/>
      <c r="E24" s="115"/>
      <c r="F24" s="115"/>
      <c r="G24" s="115"/>
      <c r="H24" s="115"/>
      <c r="I24" s="115"/>
      <c r="J24" s="115"/>
      <c r="K24" s="115"/>
      <c r="L24" s="51"/>
      <c r="M24" s="52"/>
      <c r="N24" s="51"/>
      <c r="O24" s="108"/>
      <c r="P24" s="108"/>
      <c r="Q24" s="55"/>
      <c r="R24" s="113"/>
      <c r="S24" s="114"/>
      <c r="T24" s="109"/>
      <c r="U24" s="110"/>
      <c r="V24" s="111"/>
    </row>
    <row r="25" spans="1:24" x14ac:dyDescent="0.45">
      <c r="A25" s="140"/>
      <c r="B25" s="53"/>
      <c r="C25" s="54"/>
      <c r="D25" s="115"/>
      <c r="E25" s="115"/>
      <c r="F25" s="115"/>
      <c r="G25" s="115"/>
      <c r="H25" s="115"/>
      <c r="I25" s="115"/>
      <c r="J25" s="115"/>
      <c r="K25" s="115"/>
      <c r="L25" s="51"/>
      <c r="M25" s="52"/>
      <c r="N25" s="51"/>
      <c r="O25" s="108"/>
      <c r="P25" s="108"/>
      <c r="Q25" s="55"/>
      <c r="R25" s="113"/>
      <c r="S25" s="114"/>
      <c r="T25" s="109"/>
      <c r="U25" s="110"/>
      <c r="V25" s="111"/>
    </row>
    <row r="26" spans="1:24" x14ac:dyDescent="0.45">
      <c r="A26" s="138" t="s">
        <v>55</v>
      </c>
      <c r="B26" s="106"/>
      <c r="C26" s="106"/>
      <c r="D26" s="102" t="s">
        <v>33</v>
      </c>
      <c r="E26" s="103"/>
      <c r="F26" s="103"/>
      <c r="G26" s="103"/>
      <c r="H26" s="103"/>
      <c r="I26" s="105"/>
      <c r="J26" s="102" t="s">
        <v>95</v>
      </c>
      <c r="K26" s="105"/>
      <c r="L26" s="102" t="s">
        <v>108</v>
      </c>
      <c r="M26" s="103"/>
      <c r="N26" s="105"/>
      <c r="O26" s="106" t="s">
        <v>109</v>
      </c>
      <c r="P26" s="106"/>
      <c r="Q26" s="106" t="s">
        <v>96</v>
      </c>
      <c r="R26" s="106"/>
      <c r="S26" s="106" t="s">
        <v>97</v>
      </c>
      <c r="T26" s="106"/>
      <c r="U26" s="106" t="s">
        <v>20</v>
      </c>
      <c r="V26" s="112"/>
    </row>
    <row r="27" spans="1:24" x14ac:dyDescent="0.45">
      <c r="A27" s="141"/>
      <c r="B27" s="71"/>
      <c r="C27" s="71"/>
      <c r="D27" s="127"/>
      <c r="E27" s="128"/>
      <c r="F27" s="128"/>
      <c r="G27" s="128"/>
      <c r="H27" s="128"/>
      <c r="I27" s="129"/>
      <c r="J27" s="134"/>
      <c r="K27" s="135"/>
      <c r="L27" s="55" t="str">
        <f>IF(D27=0,"-",M27/D27)</f>
        <v>-</v>
      </c>
      <c r="M27" s="123">
        <f>O27+Q27</f>
        <v>0</v>
      </c>
      <c r="N27" s="123"/>
      <c r="O27" s="124"/>
      <c r="P27" s="124"/>
      <c r="Q27" s="123">
        <f>SUM(R22:S25)</f>
        <v>0</v>
      </c>
      <c r="R27" s="123"/>
      <c r="S27" s="130">
        <f>D27-M27+(J27)</f>
        <v>0</v>
      </c>
      <c r="T27" s="130"/>
      <c r="U27" s="130">
        <f>Q27*0.1</f>
        <v>0</v>
      </c>
      <c r="V27" s="133"/>
    </row>
    <row r="28" spans="1:24" x14ac:dyDescent="0.45">
      <c r="J28" s="89" t="s">
        <v>106</v>
      </c>
      <c r="K28" s="62" t="s">
        <v>121</v>
      </c>
      <c r="L28" s="62"/>
      <c r="Q28" s="39"/>
      <c r="T28" s="44" t="s">
        <v>101</v>
      </c>
      <c r="U28" s="131">
        <f>Q27+U27</f>
        <v>0</v>
      </c>
      <c r="V28" s="132"/>
    </row>
    <row r="29" spans="1:24" x14ac:dyDescent="0.45">
      <c r="J29" s="56" t="s">
        <v>106</v>
      </c>
      <c r="K29" s="57"/>
      <c r="L29" t="s">
        <v>107</v>
      </c>
    </row>
    <row r="30" spans="1:24" x14ac:dyDescent="0.45">
      <c r="A30" t="s">
        <v>122</v>
      </c>
    </row>
    <row r="31" spans="1:24" x14ac:dyDescent="0.45">
      <c r="A31" s="96" t="s">
        <v>112</v>
      </c>
      <c r="B31" s="60" t="s">
        <v>73</v>
      </c>
      <c r="C31" s="61" t="s">
        <v>2</v>
      </c>
      <c r="D31" s="122" t="s">
        <v>112</v>
      </c>
      <c r="E31" s="122"/>
      <c r="F31" s="122"/>
      <c r="G31" s="122"/>
      <c r="H31" s="122"/>
      <c r="I31" s="122"/>
      <c r="J31" s="122"/>
      <c r="K31" s="122" t="s">
        <v>94</v>
      </c>
      <c r="L31" s="122"/>
      <c r="M31" s="122" t="s">
        <v>113</v>
      </c>
      <c r="N31" s="122"/>
      <c r="O31" s="122"/>
      <c r="P31" s="122" t="s">
        <v>114</v>
      </c>
      <c r="Q31" s="122"/>
      <c r="R31" s="122"/>
      <c r="S31" s="122" t="s">
        <v>0</v>
      </c>
      <c r="T31" s="122"/>
      <c r="U31" s="122" t="s">
        <v>115</v>
      </c>
      <c r="V31" s="136"/>
    </row>
    <row r="32" spans="1:24" x14ac:dyDescent="0.45">
      <c r="A32" s="97"/>
      <c r="B32" s="63"/>
      <c r="C32" s="64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101">
        <f>P32*0.1</f>
        <v>0</v>
      </c>
      <c r="T32" s="101"/>
      <c r="U32" s="99"/>
      <c r="V32" s="137"/>
    </row>
    <row r="33" spans="1:22" x14ac:dyDescent="0.45">
      <c r="A33" s="97"/>
      <c r="B33" s="63"/>
      <c r="C33" s="64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101">
        <f t="shared" ref="S33:S35" si="0">P33*0.1</f>
        <v>0</v>
      </c>
      <c r="T33" s="101"/>
      <c r="U33" s="99"/>
      <c r="V33" s="137"/>
    </row>
    <row r="34" spans="1:22" x14ac:dyDescent="0.45">
      <c r="A34" s="97"/>
      <c r="B34" s="63"/>
      <c r="C34" s="64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101">
        <f t="shared" si="0"/>
        <v>0</v>
      </c>
      <c r="T34" s="101"/>
      <c r="U34" s="99"/>
      <c r="V34" s="137"/>
    </row>
    <row r="35" spans="1:22" x14ac:dyDescent="0.45">
      <c r="A35" s="98"/>
      <c r="B35" s="65"/>
      <c r="C35" s="66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1">
        <f t="shared" si="0"/>
        <v>0</v>
      </c>
      <c r="T35" s="101"/>
      <c r="U35" s="100"/>
      <c r="V35" s="144"/>
    </row>
    <row r="36" spans="1:22" x14ac:dyDescent="0.45">
      <c r="B36" s="22" t="s">
        <v>119</v>
      </c>
      <c r="D36" s="86" t="s">
        <v>75</v>
      </c>
      <c r="E36" s="87"/>
      <c r="F36" s="22" t="s">
        <v>74</v>
      </c>
      <c r="G36" s="88"/>
      <c r="H36" s="22" t="s">
        <v>73</v>
      </c>
      <c r="I36" s="87"/>
      <c r="J36" s="22" t="s">
        <v>2</v>
      </c>
      <c r="K36" s="85"/>
      <c r="O36" t="s">
        <v>117</v>
      </c>
      <c r="P36" s="95">
        <f>SUM(P32:R35)</f>
        <v>0</v>
      </c>
      <c r="Q36" s="95"/>
      <c r="R36" s="95"/>
      <c r="S36" s="95">
        <f>SUM(S32:T35)</f>
        <v>0</v>
      </c>
      <c r="T36" s="95"/>
      <c r="U36" s="142">
        <f>SUM(P36:T36)</f>
        <v>0</v>
      </c>
      <c r="V36" s="143"/>
    </row>
    <row r="37" spans="1:22" x14ac:dyDescent="0.45">
      <c r="N37" s="145" t="s">
        <v>116</v>
      </c>
      <c r="O37" s="145"/>
      <c r="P37" s="146">
        <f>Q27-P36</f>
        <v>0</v>
      </c>
      <c r="Q37" s="147"/>
      <c r="R37" s="148"/>
      <c r="S37" s="95">
        <f>P37*0.1</f>
        <v>0</v>
      </c>
      <c r="T37" s="95"/>
      <c r="U37" s="142">
        <f>SUM(P37:T37)</f>
        <v>0</v>
      </c>
      <c r="V37" s="143"/>
    </row>
    <row r="38" spans="1:22" x14ac:dyDescent="0.45">
      <c r="J38" s="56" t="s">
        <v>106</v>
      </c>
      <c r="K38" s="67"/>
      <c r="L38" t="s">
        <v>107</v>
      </c>
    </row>
  </sheetData>
  <mergeCells count="93">
    <mergeCell ref="A21:A25"/>
    <mergeCell ref="A26:A27"/>
    <mergeCell ref="L26:N26"/>
    <mergeCell ref="U37:V37"/>
    <mergeCell ref="U36:V36"/>
    <mergeCell ref="U35:V35"/>
    <mergeCell ref="P36:R36"/>
    <mergeCell ref="S36:T36"/>
    <mergeCell ref="N37:O37"/>
    <mergeCell ref="P37:R37"/>
    <mergeCell ref="P35:R35"/>
    <mergeCell ref="K35:L35"/>
    <mergeCell ref="M32:O32"/>
    <mergeCell ref="M33:O33"/>
    <mergeCell ref="M34:O34"/>
    <mergeCell ref="M35:O35"/>
    <mergeCell ref="U32:V32"/>
    <mergeCell ref="U33:V33"/>
    <mergeCell ref="U34:V34"/>
    <mergeCell ref="D31:J31"/>
    <mergeCell ref="D32:J32"/>
    <mergeCell ref="D33:J33"/>
    <mergeCell ref="D34:J34"/>
    <mergeCell ref="S32:T32"/>
    <mergeCell ref="S33:T33"/>
    <mergeCell ref="S34:T34"/>
    <mergeCell ref="U28:V28"/>
    <mergeCell ref="U27:V27"/>
    <mergeCell ref="J27:K27"/>
    <mergeCell ref="S31:T31"/>
    <mergeCell ref="U31:V31"/>
    <mergeCell ref="F16:H16"/>
    <mergeCell ref="K31:L31"/>
    <mergeCell ref="M31:O31"/>
    <mergeCell ref="P31:R31"/>
    <mergeCell ref="R25:S25"/>
    <mergeCell ref="M27:N27"/>
    <mergeCell ref="O27:P27"/>
    <mergeCell ref="Q27:R27"/>
    <mergeCell ref="D26:I26"/>
    <mergeCell ref="B17:H17"/>
    <mergeCell ref="J26:K26"/>
    <mergeCell ref="B26:C26"/>
    <mergeCell ref="D21:K21"/>
    <mergeCell ref="D27:I27"/>
    <mergeCell ref="S27:T27"/>
    <mergeCell ref="D24:K24"/>
    <mergeCell ref="D25:K25"/>
    <mergeCell ref="G1:H1"/>
    <mergeCell ref="B3:J3"/>
    <mergeCell ref="B4:J4"/>
    <mergeCell ref="B5:J5"/>
    <mergeCell ref="B12:J12"/>
    <mergeCell ref="B11:F11"/>
    <mergeCell ref="B2:F2"/>
    <mergeCell ref="B6:F6"/>
    <mergeCell ref="B9:F9"/>
    <mergeCell ref="G7:H7"/>
    <mergeCell ref="B7:F7"/>
    <mergeCell ref="B8:F8"/>
    <mergeCell ref="B10:F10"/>
    <mergeCell ref="B14:H14"/>
    <mergeCell ref="D22:K22"/>
    <mergeCell ref="D23:K23"/>
    <mergeCell ref="O23:P23"/>
    <mergeCell ref="R23:S23"/>
    <mergeCell ref="T23:V23"/>
    <mergeCell ref="R22:S22"/>
    <mergeCell ref="O21:P21"/>
    <mergeCell ref="O22:P22"/>
    <mergeCell ref="T22:V22"/>
    <mergeCell ref="U26:V26"/>
    <mergeCell ref="O25:P25"/>
    <mergeCell ref="T25:V25"/>
    <mergeCell ref="R24:S24"/>
    <mergeCell ref="T24:V24"/>
    <mergeCell ref="O24:P24"/>
    <mergeCell ref="M10:M12"/>
    <mergeCell ref="S37:T37"/>
    <mergeCell ref="A31:A35"/>
    <mergeCell ref="K32:L32"/>
    <mergeCell ref="K33:L33"/>
    <mergeCell ref="K34:L34"/>
    <mergeCell ref="P32:R32"/>
    <mergeCell ref="P33:R33"/>
    <mergeCell ref="P34:R34"/>
    <mergeCell ref="D35:J35"/>
    <mergeCell ref="S35:T35"/>
    <mergeCell ref="T21:V21"/>
    <mergeCell ref="R21:S21"/>
    <mergeCell ref="O26:P26"/>
    <mergeCell ref="Q26:R26"/>
    <mergeCell ref="S26:T26"/>
  </mergeCells>
  <phoneticPr fontId="1"/>
  <dataValidations count="5">
    <dataValidation type="list" allowBlank="1" showInputMessage="1" showErrorMessage="1" sqref="B9:F9" xr:uid="{44F17415-7DAC-4DEA-A7C4-001EE9181D6A}">
      <formula1>"　　　　　　,当座,普通,その他,"</formula1>
    </dataValidation>
    <dataValidation type="list" allowBlank="1" showInputMessage="1" showErrorMessage="1" sqref="B6:F6" xr:uid="{79B501DB-DED6-4001-837A-6B286C952727}">
      <formula1>"　　　　　　,呉信用金庫,広島信用金庫,広島銀行,山口銀行,もみじ銀行,広島県信用組合,しまなみ信用金庫,みずほ銀行,三菱UFJ銀行,中国銀行,りそな銀行,広島市信用組合,"</formula1>
    </dataValidation>
    <dataValidation type="list" allowBlank="1" showInputMessage="1" showErrorMessage="1" sqref="B22:B25 B32:B35" xr:uid="{81FF9FED-D558-4AE6-8470-16AD07BC9EF4}">
      <formula1>"         ,1/,2/,3/,4/,5/,6/,7/,8/,9/,10/,11/,12/,"</formula1>
    </dataValidation>
    <dataValidation type="list" allowBlank="1" showInputMessage="1" showErrorMessage="1" sqref="C22:C25 C32:C35" xr:uid="{E33B9524-BB4D-41F1-92E0-C8384BD50584}">
      <formula1>"  1,2,3,4,5,6,7,8,9,10,11,12,13,14,15,16,17,18,19,20,21,22,23,24,25,26,27,28,29,30,31"</formula1>
    </dataValidation>
    <dataValidation type="list" allowBlank="1" showInputMessage="1" showErrorMessage="1" sqref="B16:E16 B1:F1 B15:H15 B19:J19" xr:uid="{52B4655B-AEFF-47FE-BE4B-555668A1F08D}">
      <formula1>"         ,1,2,3,4,5,6,7,8,9,0,"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E7A4C-94A0-4E44-98B4-230E2EEDDEBB}">
  <dimension ref="A1:AS32"/>
  <sheetViews>
    <sheetView showGridLines="0" showRowColHeaders="0" view="pageBreakPreview" topLeftCell="A26" zoomScaleNormal="49" zoomScaleSheetLayoutView="100" workbookViewId="0">
      <selection activeCell="O11" sqref="O11:Q12"/>
    </sheetView>
  </sheetViews>
  <sheetFormatPr defaultColWidth="9" defaultRowHeight="14.4" x14ac:dyDescent="0.45"/>
  <cols>
    <col min="1" max="1" width="3.19921875" style="1" customWidth="1"/>
    <col min="2" max="43" width="2.8984375" style="1" customWidth="1"/>
    <col min="44" max="44" width="3.19921875" style="1" customWidth="1"/>
    <col min="45" max="16384" width="9" style="1"/>
  </cols>
  <sheetData>
    <row r="1" spans="1:45" x14ac:dyDescent="0.45">
      <c r="AO1" s="210" t="s">
        <v>7</v>
      </c>
      <c r="AP1" s="210"/>
      <c r="AQ1" s="210"/>
      <c r="AR1" s="210"/>
    </row>
    <row r="2" spans="1:45" ht="19.2" customHeight="1" thickBot="1" x14ac:dyDescent="0.55000000000000004">
      <c r="A2" s="6"/>
      <c r="B2" s="11"/>
      <c r="C2" s="11"/>
      <c r="D2" s="7"/>
      <c r="E2" s="7"/>
      <c r="F2" s="7"/>
      <c r="G2" s="7"/>
      <c r="H2" s="7"/>
      <c r="I2" s="7"/>
      <c r="J2" s="7"/>
      <c r="K2" s="7"/>
      <c r="L2" s="7"/>
      <c r="M2" s="11"/>
      <c r="N2" s="11"/>
      <c r="O2" s="11"/>
      <c r="P2" s="7"/>
      <c r="Q2" s="11"/>
      <c r="R2" s="234" t="s">
        <v>10</v>
      </c>
      <c r="S2" s="234"/>
      <c r="T2" s="234"/>
      <c r="U2" s="234"/>
      <c r="V2" s="234"/>
      <c r="W2" s="234"/>
      <c r="X2" s="234"/>
      <c r="Y2" s="234"/>
      <c r="Z2" s="234"/>
      <c r="AA2" s="234"/>
      <c r="AB2" s="11"/>
      <c r="AC2" s="222" t="s">
        <v>8</v>
      </c>
      <c r="AD2" s="222"/>
      <c r="AE2" s="222"/>
      <c r="AF2" s="49">
        <f>データ入力!B1</f>
        <v>0</v>
      </c>
      <c r="AG2" s="49">
        <f>データ入力!C1</f>
        <v>0</v>
      </c>
      <c r="AH2" s="49">
        <f>データ入力!D1</f>
        <v>0</v>
      </c>
      <c r="AI2" s="49">
        <f>データ入力!E1</f>
        <v>0</v>
      </c>
      <c r="AJ2" s="49">
        <f>データ入力!F1</f>
        <v>0</v>
      </c>
      <c r="AK2" s="223" t="s">
        <v>75</v>
      </c>
      <c r="AL2" s="222"/>
      <c r="AM2" s="48">
        <f>データ入力!B20</f>
        <v>0</v>
      </c>
      <c r="AN2" s="20" t="s">
        <v>74</v>
      </c>
      <c r="AO2" s="48">
        <f>データ入力!D20</f>
        <v>0</v>
      </c>
      <c r="AP2" s="20" t="s">
        <v>73</v>
      </c>
      <c r="AQ2" s="48">
        <f>データ入力!F20</f>
        <v>0</v>
      </c>
      <c r="AR2" s="21" t="s">
        <v>2</v>
      </c>
    </row>
    <row r="3" spans="1:45" ht="19.8" customHeight="1" thickBot="1" x14ac:dyDescent="0.55000000000000004">
      <c r="A3" s="8"/>
      <c r="B3" s="245" t="s">
        <v>48</v>
      </c>
      <c r="C3" s="245"/>
      <c r="D3" s="245"/>
      <c r="E3" s="245"/>
      <c r="F3" s="245"/>
      <c r="G3" s="245"/>
      <c r="H3" s="245"/>
      <c r="I3" s="245"/>
      <c r="J3" s="245"/>
      <c r="K3" s="245"/>
      <c r="L3" s="9"/>
      <c r="M3" s="91"/>
      <c r="N3" s="231" t="s">
        <v>123</v>
      </c>
      <c r="O3" s="232"/>
      <c r="P3" s="233"/>
      <c r="Q3" s="91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91"/>
      <c r="AC3" s="9"/>
      <c r="AD3" s="195" t="s">
        <v>9</v>
      </c>
      <c r="AE3" s="195"/>
      <c r="AF3" s="195"/>
      <c r="AG3" s="196">
        <f>データ入力!B2</f>
        <v>0</v>
      </c>
      <c r="AH3" s="196"/>
      <c r="AI3" s="196"/>
      <c r="AJ3" s="196"/>
      <c r="AK3" s="197"/>
      <c r="AL3" s="9"/>
      <c r="AM3" s="9"/>
      <c r="AN3" s="9"/>
      <c r="AO3" s="9"/>
      <c r="AP3" s="9"/>
      <c r="AQ3" s="9"/>
      <c r="AR3" s="10"/>
    </row>
    <row r="4" spans="1:45" ht="17.399999999999999" customHeight="1" x14ac:dyDescent="0.45">
      <c r="A4" s="2"/>
      <c r="B4" s="245"/>
      <c r="C4" s="245"/>
      <c r="D4" s="245"/>
      <c r="E4" s="245"/>
      <c r="F4" s="245"/>
      <c r="G4" s="245"/>
      <c r="H4" s="245"/>
      <c r="I4" s="245"/>
      <c r="J4" s="245"/>
      <c r="K4" s="245"/>
      <c r="AD4" s="193" t="s">
        <v>11</v>
      </c>
      <c r="AE4" s="193"/>
      <c r="AF4" s="193"/>
      <c r="AG4" s="190">
        <f>データ入力!B3</f>
        <v>0</v>
      </c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2"/>
    </row>
    <row r="5" spans="1:45" ht="16.8" customHeight="1" x14ac:dyDescent="0.45">
      <c r="A5" s="2"/>
      <c r="B5" s="12"/>
      <c r="C5" s="12"/>
      <c r="D5" s="164" t="s">
        <v>27</v>
      </c>
      <c r="E5" s="164"/>
      <c r="F5" s="164"/>
      <c r="G5" s="165">
        <f>データ入力!B14</f>
        <v>0</v>
      </c>
      <c r="H5" s="165"/>
      <c r="I5" s="165"/>
      <c r="J5" s="165"/>
      <c r="K5" s="165"/>
      <c r="L5" s="165"/>
      <c r="M5" s="13" t="s">
        <v>26</v>
      </c>
      <c r="AR5" s="3"/>
      <c r="AS5" s="1" t="s">
        <v>124</v>
      </c>
    </row>
    <row r="6" spans="1:45" ht="10.5" customHeight="1" x14ac:dyDescent="0.45">
      <c r="A6" s="2"/>
      <c r="AD6" s="193" t="s">
        <v>12</v>
      </c>
      <c r="AE6" s="193"/>
      <c r="AF6" s="193"/>
      <c r="AG6" s="190">
        <f>データ入力!B4</f>
        <v>0</v>
      </c>
      <c r="AH6" s="190"/>
      <c r="AI6" s="190"/>
      <c r="AJ6" s="190"/>
      <c r="AK6" s="190"/>
      <c r="AL6" s="190"/>
      <c r="AM6" s="190"/>
      <c r="AN6" s="190"/>
      <c r="AO6" s="190"/>
      <c r="AP6" s="190"/>
      <c r="AQ6" s="193" t="s">
        <v>13</v>
      </c>
      <c r="AR6" s="194"/>
    </row>
    <row r="7" spans="1:45" ht="16.8" customHeight="1" x14ac:dyDescent="0.45">
      <c r="A7" s="186" t="s">
        <v>80</v>
      </c>
      <c r="B7" s="172"/>
      <c r="C7" s="173">
        <f>データ入力!B15</f>
        <v>0</v>
      </c>
      <c r="D7" s="173">
        <f>データ入力!C15</f>
        <v>0</v>
      </c>
      <c r="E7" s="173">
        <f>データ入力!D15</f>
        <v>0</v>
      </c>
      <c r="F7" s="173">
        <f>データ入力!E15</f>
        <v>0</v>
      </c>
      <c r="G7" s="173">
        <f>データ入力!F15</f>
        <v>0</v>
      </c>
      <c r="H7" s="173">
        <f>データ入力!G15</f>
        <v>0</v>
      </c>
      <c r="I7" s="173">
        <f>データ入力!H15</f>
        <v>0</v>
      </c>
      <c r="J7" s="172" t="s">
        <v>79</v>
      </c>
      <c r="K7" s="172"/>
      <c r="L7" s="172"/>
      <c r="M7" s="224">
        <f>データ入力!B12</f>
        <v>0</v>
      </c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225"/>
      <c r="AB7" s="225"/>
      <c r="AC7" s="226"/>
      <c r="AD7" s="193"/>
      <c r="AE7" s="193"/>
      <c r="AF7" s="193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3"/>
      <c r="AR7" s="194"/>
    </row>
    <row r="8" spans="1:45" ht="16.8" customHeight="1" x14ac:dyDescent="0.45">
      <c r="A8" s="187"/>
      <c r="B8" s="157"/>
      <c r="C8" s="174"/>
      <c r="D8" s="174"/>
      <c r="E8" s="174"/>
      <c r="F8" s="174"/>
      <c r="G8" s="174"/>
      <c r="H8" s="174"/>
      <c r="I8" s="174"/>
      <c r="J8" s="157"/>
      <c r="K8" s="157"/>
      <c r="L8" s="157"/>
      <c r="M8" s="227"/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228"/>
      <c r="Y8" s="228"/>
      <c r="Z8" s="228"/>
      <c r="AA8" s="228"/>
      <c r="AB8" s="228"/>
      <c r="AC8" s="229"/>
      <c r="AD8" s="230" t="s">
        <v>126</v>
      </c>
      <c r="AE8" s="198"/>
      <c r="AF8" s="198"/>
      <c r="AI8" s="190">
        <f>データ入力!B5</f>
        <v>0</v>
      </c>
      <c r="AJ8" s="190"/>
      <c r="AK8" s="190"/>
      <c r="AL8" s="190"/>
      <c r="AM8" s="190"/>
      <c r="AN8" s="190"/>
      <c r="AO8" s="190"/>
      <c r="AP8" s="190"/>
      <c r="AR8" s="3"/>
    </row>
    <row r="9" spans="1:45" ht="16.8" customHeight="1" x14ac:dyDescent="0.45">
      <c r="A9" s="187" t="s">
        <v>81</v>
      </c>
      <c r="B9" s="157"/>
      <c r="C9" s="188">
        <f>データ入力!B16</f>
        <v>0</v>
      </c>
      <c r="D9" s="188">
        <f>データ入力!C16</f>
        <v>0</v>
      </c>
      <c r="E9" s="188">
        <f>データ入力!D16</f>
        <v>0</v>
      </c>
      <c r="F9" s="188">
        <f>データ入力!E16</f>
        <v>0</v>
      </c>
      <c r="G9" s="157" t="s">
        <v>15</v>
      </c>
      <c r="H9" s="157"/>
      <c r="I9" s="219">
        <f>データ入力!B17</f>
        <v>0</v>
      </c>
      <c r="J9" s="219"/>
      <c r="K9" s="219"/>
      <c r="L9" s="219"/>
      <c r="M9" s="219"/>
      <c r="N9" s="219"/>
      <c r="O9" s="191" t="s">
        <v>19</v>
      </c>
      <c r="P9" s="191"/>
      <c r="Q9" s="191"/>
      <c r="R9" s="191"/>
      <c r="S9" s="156" t="s">
        <v>18</v>
      </c>
      <c r="T9" s="236">
        <f>データ入力!U37</f>
        <v>0</v>
      </c>
      <c r="U9" s="237"/>
      <c r="V9" s="237"/>
      <c r="W9" s="237"/>
      <c r="X9" s="237"/>
      <c r="Y9" s="237"/>
      <c r="Z9" s="237"/>
      <c r="AA9" s="237"/>
      <c r="AB9" s="237"/>
      <c r="AC9" s="213" t="s">
        <v>100</v>
      </c>
      <c r="AD9" s="230" t="s">
        <v>21</v>
      </c>
      <c r="AE9" s="198"/>
      <c r="AF9" s="198"/>
      <c r="AG9" s="190">
        <f>データ入力!B6</f>
        <v>0</v>
      </c>
      <c r="AH9" s="190"/>
      <c r="AI9" s="190"/>
      <c r="AJ9" s="190"/>
      <c r="AK9" s="190"/>
      <c r="AL9" s="190"/>
      <c r="AM9" s="190">
        <f>データ入力!B7</f>
        <v>0</v>
      </c>
      <c r="AN9" s="190"/>
      <c r="AO9" s="190"/>
      <c r="AP9" s="190"/>
      <c r="AQ9" s="198" t="s">
        <v>23</v>
      </c>
      <c r="AR9" s="199"/>
    </row>
    <row r="10" spans="1:45" ht="16.8" customHeight="1" x14ac:dyDescent="0.45">
      <c r="A10" s="187"/>
      <c r="B10" s="157"/>
      <c r="C10" s="189"/>
      <c r="D10" s="189"/>
      <c r="E10" s="189"/>
      <c r="F10" s="189"/>
      <c r="G10" s="157"/>
      <c r="H10" s="157"/>
      <c r="I10" s="219"/>
      <c r="J10" s="219"/>
      <c r="K10" s="219"/>
      <c r="L10" s="219"/>
      <c r="M10" s="219"/>
      <c r="N10" s="219"/>
      <c r="O10" s="191"/>
      <c r="P10" s="191"/>
      <c r="Q10" s="191"/>
      <c r="R10" s="191"/>
      <c r="S10" s="156"/>
      <c r="T10" s="240"/>
      <c r="U10" s="241"/>
      <c r="V10" s="241"/>
      <c r="W10" s="241"/>
      <c r="X10" s="241"/>
      <c r="Y10" s="241"/>
      <c r="Z10" s="241"/>
      <c r="AA10" s="241"/>
      <c r="AB10" s="241"/>
      <c r="AC10" s="214"/>
      <c r="AD10" s="230" t="s">
        <v>22</v>
      </c>
      <c r="AE10" s="198"/>
      <c r="AF10" s="198"/>
      <c r="AG10" s="190">
        <f>データ入力!B9</f>
        <v>0</v>
      </c>
      <c r="AH10" s="190"/>
      <c r="AI10" s="190"/>
      <c r="AJ10" s="190"/>
      <c r="AK10" s="198" t="s">
        <v>24</v>
      </c>
      <c r="AL10" s="198"/>
      <c r="AM10" s="198"/>
      <c r="AN10" s="190">
        <f>データ入力!B8</f>
        <v>0</v>
      </c>
      <c r="AO10" s="190"/>
      <c r="AP10" s="190"/>
      <c r="AQ10" s="190"/>
      <c r="AR10" s="192"/>
    </row>
    <row r="11" spans="1:45" ht="16.8" customHeight="1" x14ac:dyDescent="0.45">
      <c r="A11" s="166" t="s">
        <v>14</v>
      </c>
      <c r="B11" s="167"/>
      <c r="C11" s="168"/>
      <c r="D11" s="156" t="s">
        <v>18</v>
      </c>
      <c r="E11" s="236">
        <f>データ入力!P37</f>
        <v>0</v>
      </c>
      <c r="F11" s="237"/>
      <c r="G11" s="237"/>
      <c r="H11" s="237"/>
      <c r="I11" s="237"/>
      <c r="J11" s="237"/>
      <c r="K11" s="237"/>
      <c r="L11" s="237"/>
      <c r="M11" s="237"/>
      <c r="N11" s="211" t="s">
        <v>100</v>
      </c>
      <c r="O11" s="215" t="s">
        <v>130</v>
      </c>
      <c r="P11" s="215"/>
      <c r="Q11" s="216"/>
      <c r="R11" s="156" t="s">
        <v>18</v>
      </c>
      <c r="S11" s="236">
        <f>データ入力!S37</f>
        <v>0</v>
      </c>
      <c r="T11" s="237"/>
      <c r="U11" s="237"/>
      <c r="V11" s="237"/>
      <c r="W11" s="237"/>
      <c r="X11" s="237"/>
      <c r="Y11" s="211" t="s">
        <v>100</v>
      </c>
      <c r="Z11" s="220" t="s">
        <v>17</v>
      </c>
      <c r="AA11" s="168"/>
      <c r="AB11" s="156">
        <f>データ入力!B13</f>
        <v>0</v>
      </c>
      <c r="AC11" s="158" t="s">
        <v>16</v>
      </c>
      <c r="AG11" s="198" t="s">
        <v>25</v>
      </c>
      <c r="AH11" s="198"/>
      <c r="AI11" s="198"/>
      <c r="AJ11" s="198"/>
      <c r="AK11" s="190">
        <f>データ入力!B10</f>
        <v>0</v>
      </c>
      <c r="AL11" s="190"/>
      <c r="AM11" s="190"/>
      <c r="AN11" s="190"/>
      <c r="AO11" s="190"/>
      <c r="AP11" s="190"/>
      <c r="AQ11" s="190"/>
      <c r="AR11" s="192"/>
    </row>
    <row r="12" spans="1:45" ht="16.8" customHeight="1" x14ac:dyDescent="0.45">
      <c r="A12" s="169"/>
      <c r="B12" s="170"/>
      <c r="C12" s="171"/>
      <c r="D12" s="150"/>
      <c r="E12" s="238"/>
      <c r="F12" s="239"/>
      <c r="G12" s="239"/>
      <c r="H12" s="239"/>
      <c r="I12" s="239"/>
      <c r="J12" s="239"/>
      <c r="K12" s="239"/>
      <c r="L12" s="239"/>
      <c r="M12" s="239"/>
      <c r="N12" s="212"/>
      <c r="O12" s="217"/>
      <c r="P12" s="217"/>
      <c r="Q12" s="218"/>
      <c r="R12" s="150"/>
      <c r="S12" s="238"/>
      <c r="T12" s="239"/>
      <c r="U12" s="239"/>
      <c r="V12" s="239"/>
      <c r="W12" s="239"/>
      <c r="X12" s="239"/>
      <c r="Y12" s="212"/>
      <c r="Z12" s="221"/>
      <c r="AA12" s="171"/>
      <c r="AB12" s="150"/>
      <c r="AC12" s="151"/>
      <c r="AQ12" s="5"/>
      <c r="AR12" s="3"/>
    </row>
    <row r="13" spans="1:45" ht="7.8" customHeight="1" x14ac:dyDescent="0.45">
      <c r="A13" s="2"/>
      <c r="AR13" s="3"/>
    </row>
    <row r="14" spans="1:45" ht="17.399999999999999" customHeight="1" x14ac:dyDescent="0.45">
      <c r="A14" s="179" t="s">
        <v>73</v>
      </c>
      <c r="B14" s="180"/>
      <c r="C14" s="181" t="s">
        <v>29</v>
      </c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0"/>
      <c r="O14" s="152" t="s">
        <v>30</v>
      </c>
      <c r="P14" s="152"/>
      <c r="Q14" s="152" t="s">
        <v>31</v>
      </c>
      <c r="R14" s="152"/>
      <c r="S14" s="152" t="s">
        <v>32</v>
      </c>
      <c r="T14" s="152"/>
      <c r="U14" s="152"/>
      <c r="V14" s="152" t="s">
        <v>33</v>
      </c>
      <c r="W14" s="152"/>
      <c r="X14" s="152"/>
      <c r="Y14" s="152"/>
      <c r="Z14" s="152"/>
      <c r="AA14" s="152"/>
      <c r="AB14" s="152"/>
      <c r="AC14" s="152" t="s">
        <v>34</v>
      </c>
      <c r="AD14" s="152"/>
      <c r="AE14" s="152"/>
      <c r="AF14" s="152" t="s">
        <v>35</v>
      </c>
      <c r="AG14" s="152"/>
      <c r="AH14" s="152"/>
      <c r="AI14" s="152"/>
      <c r="AJ14" s="152"/>
      <c r="AK14" s="152"/>
      <c r="AL14" s="152"/>
      <c r="AM14" s="152" t="s">
        <v>36</v>
      </c>
      <c r="AN14" s="152"/>
      <c r="AO14" s="152"/>
      <c r="AP14" s="152"/>
      <c r="AQ14" s="152"/>
      <c r="AR14" s="153"/>
    </row>
    <row r="15" spans="1:45" ht="16.8" customHeight="1" x14ac:dyDescent="0.45">
      <c r="A15" s="46">
        <f>データ入力!B22</f>
        <v>0</v>
      </c>
      <c r="B15" s="47">
        <f>データ入力!C22</f>
        <v>0</v>
      </c>
      <c r="C15" s="183">
        <f>データ入力!D22</f>
        <v>0</v>
      </c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5"/>
      <c r="O15" s="159">
        <f>データ入力!L22</f>
        <v>0</v>
      </c>
      <c r="P15" s="159"/>
      <c r="Q15" s="159">
        <f>データ入力!M22</f>
        <v>0</v>
      </c>
      <c r="R15" s="159"/>
      <c r="S15" s="161">
        <f>データ入力!N22</f>
        <v>0</v>
      </c>
      <c r="T15" s="162"/>
      <c r="U15" s="163"/>
      <c r="V15" s="207">
        <f>データ入力!O22</f>
        <v>0</v>
      </c>
      <c r="W15" s="208"/>
      <c r="X15" s="208"/>
      <c r="Y15" s="208"/>
      <c r="Z15" s="208"/>
      <c r="AA15" s="208"/>
      <c r="AB15" s="209"/>
      <c r="AC15" s="242" t="str">
        <f>データ入力!Q22</f>
        <v>-</v>
      </c>
      <c r="AD15" s="243"/>
      <c r="AE15" s="244"/>
      <c r="AF15" s="207">
        <f>データ入力!R22</f>
        <v>0</v>
      </c>
      <c r="AG15" s="208"/>
      <c r="AH15" s="208"/>
      <c r="AI15" s="208"/>
      <c r="AJ15" s="208"/>
      <c r="AK15" s="208"/>
      <c r="AL15" s="209"/>
      <c r="AM15" s="159">
        <f>データ入力!T22</f>
        <v>0</v>
      </c>
      <c r="AN15" s="159"/>
      <c r="AO15" s="159"/>
      <c r="AP15" s="159"/>
      <c r="AQ15" s="159"/>
      <c r="AR15" s="160"/>
    </row>
    <row r="16" spans="1:45" ht="16.8" customHeight="1" x14ac:dyDescent="0.45">
      <c r="A16" s="45">
        <f>データ入力!B23</f>
        <v>0</v>
      </c>
      <c r="B16" s="47">
        <f>データ入力!C23</f>
        <v>0</v>
      </c>
      <c r="C16" s="183">
        <f>データ入力!D23</f>
        <v>0</v>
      </c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5"/>
      <c r="O16" s="159">
        <f>データ入力!L23</f>
        <v>0</v>
      </c>
      <c r="P16" s="159"/>
      <c r="Q16" s="159">
        <f>データ入力!M23</f>
        <v>0</v>
      </c>
      <c r="R16" s="159"/>
      <c r="S16" s="204">
        <f>データ入力!N23</f>
        <v>0</v>
      </c>
      <c r="T16" s="205"/>
      <c r="U16" s="206"/>
      <c r="V16" s="207"/>
      <c r="W16" s="208"/>
      <c r="X16" s="208"/>
      <c r="Y16" s="208"/>
      <c r="Z16" s="208"/>
      <c r="AA16" s="208"/>
      <c r="AB16" s="209"/>
      <c r="AC16" s="161">
        <f>データ入力!Q23</f>
        <v>0</v>
      </c>
      <c r="AD16" s="162"/>
      <c r="AE16" s="163"/>
      <c r="AF16" s="207">
        <f>データ入力!R23</f>
        <v>0</v>
      </c>
      <c r="AG16" s="208"/>
      <c r="AH16" s="208"/>
      <c r="AI16" s="208"/>
      <c r="AJ16" s="208"/>
      <c r="AK16" s="208"/>
      <c r="AL16" s="209"/>
      <c r="AM16" s="159">
        <f>データ入力!T23</f>
        <v>0</v>
      </c>
      <c r="AN16" s="159"/>
      <c r="AO16" s="159"/>
      <c r="AP16" s="159"/>
      <c r="AQ16" s="159"/>
      <c r="AR16" s="160"/>
    </row>
    <row r="17" spans="1:44" ht="16.8" customHeight="1" x14ac:dyDescent="0.45">
      <c r="A17" s="45">
        <f>データ入力!B24</f>
        <v>0</v>
      </c>
      <c r="B17" s="47">
        <f>データ入力!C24</f>
        <v>0</v>
      </c>
      <c r="C17" s="183">
        <f>データ入力!D24</f>
        <v>0</v>
      </c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5"/>
      <c r="O17" s="159">
        <f>データ入力!L24</f>
        <v>0</v>
      </c>
      <c r="P17" s="159"/>
      <c r="Q17" s="159">
        <f>データ入力!M24</f>
        <v>0</v>
      </c>
      <c r="R17" s="159"/>
      <c r="S17" s="204">
        <f>データ入力!N24</f>
        <v>0</v>
      </c>
      <c r="T17" s="205"/>
      <c r="U17" s="206"/>
      <c r="V17" s="207"/>
      <c r="W17" s="208"/>
      <c r="X17" s="208"/>
      <c r="Y17" s="208"/>
      <c r="Z17" s="208"/>
      <c r="AA17" s="208"/>
      <c r="AB17" s="209"/>
      <c r="AC17" s="161">
        <f>データ入力!Q24</f>
        <v>0</v>
      </c>
      <c r="AD17" s="162"/>
      <c r="AE17" s="163"/>
      <c r="AF17" s="207">
        <f>データ入力!R24</f>
        <v>0</v>
      </c>
      <c r="AG17" s="208"/>
      <c r="AH17" s="208"/>
      <c r="AI17" s="208"/>
      <c r="AJ17" s="208"/>
      <c r="AK17" s="208"/>
      <c r="AL17" s="209"/>
      <c r="AM17" s="159">
        <f>データ入力!T24</f>
        <v>0</v>
      </c>
      <c r="AN17" s="159"/>
      <c r="AO17" s="159"/>
      <c r="AP17" s="159"/>
      <c r="AQ17" s="159"/>
      <c r="AR17" s="160"/>
    </row>
    <row r="18" spans="1:44" ht="16.8" customHeight="1" x14ac:dyDescent="0.45">
      <c r="A18" s="45">
        <f>データ入力!B25</f>
        <v>0</v>
      </c>
      <c r="B18" s="47">
        <f>データ入力!C25</f>
        <v>0</v>
      </c>
      <c r="C18" s="183">
        <f>データ入力!D25</f>
        <v>0</v>
      </c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5"/>
      <c r="O18" s="159">
        <f>データ入力!L25</f>
        <v>0</v>
      </c>
      <c r="P18" s="159"/>
      <c r="Q18" s="159">
        <f>データ入力!M25</f>
        <v>0</v>
      </c>
      <c r="R18" s="159"/>
      <c r="S18" s="204">
        <f>データ入力!N25</f>
        <v>0</v>
      </c>
      <c r="T18" s="205"/>
      <c r="U18" s="206"/>
      <c r="V18" s="207"/>
      <c r="W18" s="208"/>
      <c r="X18" s="208"/>
      <c r="Y18" s="208"/>
      <c r="Z18" s="208"/>
      <c r="AA18" s="208"/>
      <c r="AB18" s="209"/>
      <c r="AC18" s="161">
        <f>データ入力!Q25</f>
        <v>0</v>
      </c>
      <c r="AD18" s="162"/>
      <c r="AE18" s="163"/>
      <c r="AF18" s="207">
        <f>データ入力!R25</f>
        <v>0</v>
      </c>
      <c r="AG18" s="208"/>
      <c r="AH18" s="208"/>
      <c r="AI18" s="208"/>
      <c r="AJ18" s="208"/>
      <c r="AK18" s="208"/>
      <c r="AL18" s="209"/>
      <c r="AM18" s="159">
        <f>データ入力!T25</f>
        <v>0</v>
      </c>
      <c r="AN18" s="159"/>
      <c r="AO18" s="159"/>
      <c r="AP18" s="159"/>
      <c r="AQ18" s="159"/>
      <c r="AR18" s="160"/>
    </row>
    <row r="19" spans="1:44" ht="16.8" customHeight="1" x14ac:dyDescent="0.45">
      <c r="A19" s="175"/>
      <c r="B19" s="176"/>
      <c r="C19" s="152" t="s">
        <v>38</v>
      </c>
      <c r="D19" s="152"/>
      <c r="E19" s="152"/>
      <c r="F19" s="152"/>
      <c r="G19" s="152"/>
      <c r="H19" s="152"/>
      <c r="I19" s="152"/>
      <c r="J19" s="152" t="s">
        <v>39</v>
      </c>
      <c r="K19" s="152"/>
      <c r="L19" s="152"/>
      <c r="M19" s="152"/>
      <c r="N19" s="152"/>
      <c r="O19" s="152"/>
      <c r="P19" s="152" t="s">
        <v>108</v>
      </c>
      <c r="Q19" s="152"/>
      <c r="R19" s="152"/>
      <c r="S19" s="152"/>
      <c r="T19" s="152"/>
      <c r="U19" s="152"/>
      <c r="V19" s="152"/>
      <c r="W19" s="152"/>
      <c r="X19" s="152" t="s">
        <v>110</v>
      </c>
      <c r="Y19" s="152"/>
      <c r="Z19" s="152"/>
      <c r="AA19" s="152"/>
      <c r="AB19" s="152"/>
      <c r="AC19" s="152"/>
      <c r="AD19" s="152"/>
      <c r="AE19" s="152" t="s">
        <v>40</v>
      </c>
      <c r="AF19" s="152"/>
      <c r="AG19" s="152"/>
      <c r="AH19" s="152"/>
      <c r="AI19" s="152"/>
      <c r="AJ19" s="152"/>
      <c r="AK19" s="152"/>
      <c r="AL19" s="152" t="s">
        <v>37</v>
      </c>
      <c r="AM19" s="152"/>
      <c r="AN19" s="152"/>
      <c r="AO19" s="152"/>
      <c r="AP19" s="152"/>
      <c r="AQ19" s="152"/>
      <c r="AR19" s="153"/>
    </row>
    <row r="20" spans="1:44" s="40" customFormat="1" ht="22.8" customHeight="1" x14ac:dyDescent="0.45">
      <c r="A20" s="177"/>
      <c r="B20" s="178"/>
      <c r="C20" s="200">
        <f>データ入力!D27</f>
        <v>0</v>
      </c>
      <c r="D20" s="201"/>
      <c r="E20" s="201"/>
      <c r="F20" s="201"/>
      <c r="G20" s="201"/>
      <c r="H20" s="201"/>
      <c r="I20" s="202"/>
      <c r="J20" s="200">
        <f>データ入力!J27</f>
        <v>0</v>
      </c>
      <c r="K20" s="201"/>
      <c r="L20" s="201"/>
      <c r="M20" s="201"/>
      <c r="N20" s="201"/>
      <c r="O20" s="202"/>
      <c r="P20" s="200">
        <f>データ入力!M27</f>
        <v>0</v>
      </c>
      <c r="Q20" s="201"/>
      <c r="R20" s="201"/>
      <c r="S20" s="201"/>
      <c r="T20" s="201"/>
      <c r="U20" s="201"/>
      <c r="V20" s="201"/>
      <c r="W20" s="202"/>
      <c r="X20" s="200">
        <f>データ入力!O27</f>
        <v>0</v>
      </c>
      <c r="Y20" s="201"/>
      <c r="Z20" s="201"/>
      <c r="AA20" s="201"/>
      <c r="AB20" s="201"/>
      <c r="AC20" s="201"/>
      <c r="AD20" s="202"/>
      <c r="AE20" s="200">
        <f>データ入力!Q27</f>
        <v>0</v>
      </c>
      <c r="AF20" s="201"/>
      <c r="AG20" s="201"/>
      <c r="AH20" s="201"/>
      <c r="AI20" s="201"/>
      <c r="AJ20" s="201"/>
      <c r="AK20" s="202"/>
      <c r="AL20" s="200">
        <f>データ入力!S27</f>
        <v>0</v>
      </c>
      <c r="AM20" s="201"/>
      <c r="AN20" s="201"/>
      <c r="AO20" s="201"/>
      <c r="AP20" s="201"/>
      <c r="AQ20" s="201"/>
      <c r="AR20" s="203"/>
    </row>
    <row r="21" spans="1:44" ht="7.8" customHeight="1" x14ac:dyDescent="0.45">
      <c r="A21" s="2"/>
      <c r="AR21" s="3"/>
    </row>
    <row r="22" spans="1:44" ht="16.8" customHeight="1" x14ac:dyDescent="0.45">
      <c r="A22" s="2"/>
      <c r="B22" s="16" t="s">
        <v>41</v>
      </c>
      <c r="C22" s="1" t="s">
        <v>45</v>
      </c>
      <c r="AR22" s="3"/>
    </row>
    <row r="23" spans="1:44" ht="16.8" customHeight="1" x14ac:dyDescent="0.45">
      <c r="A23" s="2"/>
      <c r="B23" s="16" t="s">
        <v>42</v>
      </c>
      <c r="C23" s="1" t="s">
        <v>46</v>
      </c>
      <c r="AR23" s="3"/>
    </row>
    <row r="24" spans="1:44" ht="16.8" customHeight="1" x14ac:dyDescent="0.45">
      <c r="A24" s="2"/>
      <c r="B24" s="16" t="s">
        <v>3</v>
      </c>
      <c r="C24" s="1" t="s">
        <v>47</v>
      </c>
      <c r="AB24" s="154" t="s">
        <v>54</v>
      </c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3"/>
      <c r="AR24" s="3"/>
    </row>
    <row r="25" spans="1:44" ht="16.8" customHeight="1" x14ac:dyDescent="0.45">
      <c r="A25" s="2"/>
      <c r="C25" s="1" t="s">
        <v>78</v>
      </c>
      <c r="AB25" s="155"/>
      <c r="AC25" s="156"/>
      <c r="AD25" s="156"/>
      <c r="AE25" s="156"/>
      <c r="AF25" s="156" t="s">
        <v>57</v>
      </c>
      <c r="AG25" s="156"/>
      <c r="AH25" s="156"/>
      <c r="AI25" s="156"/>
      <c r="AJ25" s="157" t="s">
        <v>58</v>
      </c>
      <c r="AK25" s="157"/>
      <c r="AL25" s="157"/>
      <c r="AM25" s="157"/>
      <c r="AN25" s="156" t="s">
        <v>1</v>
      </c>
      <c r="AO25" s="156"/>
      <c r="AP25" s="156"/>
      <c r="AQ25" s="158"/>
      <c r="AR25" s="3"/>
    </row>
    <row r="26" spans="1:44" ht="16.8" customHeight="1" x14ac:dyDescent="0.45">
      <c r="A26" s="2"/>
      <c r="B26" s="16" t="s">
        <v>4</v>
      </c>
      <c r="C26" s="1" t="s">
        <v>49</v>
      </c>
      <c r="AB26" s="155"/>
      <c r="AC26" s="156"/>
      <c r="AD26" s="156"/>
      <c r="AE26" s="156"/>
      <c r="AF26" s="156"/>
      <c r="AG26" s="156"/>
      <c r="AH26" s="156"/>
      <c r="AI26" s="156"/>
      <c r="AJ26" s="157"/>
      <c r="AK26" s="157"/>
      <c r="AL26" s="157"/>
      <c r="AM26" s="157"/>
      <c r="AN26" s="156"/>
      <c r="AO26" s="156"/>
      <c r="AP26" s="156"/>
      <c r="AQ26" s="158"/>
      <c r="AR26" s="3"/>
    </row>
    <row r="27" spans="1:44" ht="16.8" customHeight="1" x14ac:dyDescent="0.45">
      <c r="A27" s="2"/>
      <c r="B27" s="16" t="s">
        <v>5</v>
      </c>
      <c r="C27" s="1" t="s">
        <v>50</v>
      </c>
      <c r="AB27" s="155"/>
      <c r="AC27" s="156"/>
      <c r="AD27" s="156"/>
      <c r="AE27" s="156"/>
      <c r="AF27" s="156"/>
      <c r="AG27" s="156"/>
      <c r="AH27" s="156"/>
      <c r="AI27" s="156"/>
      <c r="AJ27" s="157"/>
      <c r="AK27" s="157"/>
      <c r="AL27" s="157"/>
      <c r="AM27" s="157"/>
      <c r="AN27" s="156"/>
      <c r="AO27" s="156"/>
      <c r="AP27" s="156"/>
      <c r="AQ27" s="158"/>
      <c r="AR27" s="3"/>
    </row>
    <row r="28" spans="1:44" ht="16.8" customHeight="1" x14ac:dyDescent="0.45">
      <c r="A28" s="2"/>
      <c r="B28" s="16" t="s">
        <v>6</v>
      </c>
      <c r="C28" s="1" t="s">
        <v>51</v>
      </c>
      <c r="AB28" s="149" t="s">
        <v>55</v>
      </c>
      <c r="AC28" s="150"/>
      <c r="AD28" s="150"/>
      <c r="AE28" s="150"/>
      <c r="AF28" s="150" t="s">
        <v>56</v>
      </c>
      <c r="AG28" s="150"/>
      <c r="AH28" s="150"/>
      <c r="AI28" s="150"/>
      <c r="AJ28" s="150" t="s">
        <v>128</v>
      </c>
      <c r="AK28" s="150"/>
      <c r="AL28" s="150"/>
      <c r="AM28" s="150"/>
      <c r="AN28" s="150" t="s">
        <v>129</v>
      </c>
      <c r="AO28" s="150"/>
      <c r="AP28" s="150"/>
      <c r="AQ28" s="151"/>
      <c r="AR28" s="3"/>
    </row>
    <row r="29" spans="1:44" ht="16.8" customHeight="1" x14ac:dyDescent="0.45">
      <c r="A29" s="2"/>
      <c r="B29" s="16" t="s">
        <v>43</v>
      </c>
      <c r="C29" s="1" t="s">
        <v>52</v>
      </c>
      <c r="AR29" s="3"/>
    </row>
    <row r="30" spans="1:44" ht="16.8" customHeight="1" x14ac:dyDescent="0.45">
      <c r="A30" s="2"/>
      <c r="B30" s="16" t="s">
        <v>44</v>
      </c>
      <c r="C30" s="1" t="s">
        <v>53</v>
      </c>
      <c r="AB30" s="4"/>
      <c r="AR30" s="3"/>
    </row>
    <row r="31" spans="1:44" ht="9" customHeight="1" x14ac:dyDescent="0.45">
      <c r="A31" s="14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5"/>
    </row>
    <row r="32" spans="1:44" ht="15" customHeight="1" x14ac:dyDescent="0.45">
      <c r="B32" s="4" t="s">
        <v>60</v>
      </c>
    </row>
  </sheetData>
  <sheetProtection algorithmName="SHA-512" hashValue="hLhNrueQeOLVsLZSINj0RCEIpIsUK/UbL8cVnjHbEv0dREgH9NNVn4+uPm4otc+nk3jpuUF6IMxYUu8D59cvvw==" saltValue="mfN55r1KgEhAzwmLY5VW1w==" spinCount="100000" sheet="1" selectLockedCells="1" selectUnlockedCells="1"/>
  <mergeCells count="122">
    <mergeCell ref="O15:P15"/>
    <mergeCell ref="O16:P16"/>
    <mergeCell ref="O17:P17"/>
    <mergeCell ref="O18:P18"/>
    <mergeCell ref="AC14:AE14"/>
    <mergeCell ref="N3:P3"/>
    <mergeCell ref="R2:AA3"/>
    <mergeCell ref="Y11:Y12"/>
    <mergeCell ref="E11:M12"/>
    <mergeCell ref="T9:AB10"/>
    <mergeCell ref="S11:X12"/>
    <mergeCell ref="AC15:AE15"/>
    <mergeCell ref="AC16:AE16"/>
    <mergeCell ref="AC17:AE17"/>
    <mergeCell ref="E9:E10"/>
    <mergeCell ref="F9:F10"/>
    <mergeCell ref="B3:K4"/>
    <mergeCell ref="I7:I8"/>
    <mergeCell ref="D9:D10"/>
    <mergeCell ref="AD8:AF8"/>
    <mergeCell ref="AO1:AR1"/>
    <mergeCell ref="N11:N12"/>
    <mergeCell ref="AC9:AC10"/>
    <mergeCell ref="O14:P14"/>
    <mergeCell ref="O11:Q12"/>
    <mergeCell ref="AG11:AJ11"/>
    <mergeCell ref="AK11:AR11"/>
    <mergeCell ref="I9:N10"/>
    <mergeCell ref="AB11:AB12"/>
    <mergeCell ref="AC11:AC12"/>
    <mergeCell ref="Z11:AA12"/>
    <mergeCell ref="R11:R12"/>
    <mergeCell ref="S9:S10"/>
    <mergeCell ref="Q14:R14"/>
    <mergeCell ref="S14:U14"/>
    <mergeCell ref="V14:AB14"/>
    <mergeCell ref="AC2:AE2"/>
    <mergeCell ref="AK2:AL2"/>
    <mergeCell ref="AK10:AM10"/>
    <mergeCell ref="AG10:AJ10"/>
    <mergeCell ref="AN10:AR10"/>
    <mergeCell ref="M7:AC8"/>
    <mergeCell ref="AD9:AF9"/>
    <mergeCell ref="AD10:AF10"/>
    <mergeCell ref="C20:I20"/>
    <mergeCell ref="J20:O20"/>
    <mergeCell ref="P20:W20"/>
    <mergeCell ref="X20:AD20"/>
    <mergeCell ref="AE20:AK20"/>
    <mergeCell ref="AL20:AR20"/>
    <mergeCell ref="S15:U15"/>
    <mergeCell ref="S16:U16"/>
    <mergeCell ref="S17:U17"/>
    <mergeCell ref="S18:U18"/>
    <mergeCell ref="V15:AB15"/>
    <mergeCell ref="V16:AB16"/>
    <mergeCell ref="V17:AB17"/>
    <mergeCell ref="V18:AB18"/>
    <mergeCell ref="AF15:AL15"/>
    <mergeCell ref="AF16:AL16"/>
    <mergeCell ref="AF17:AL17"/>
    <mergeCell ref="AF18:AL18"/>
    <mergeCell ref="C19:I19"/>
    <mergeCell ref="J19:O19"/>
    <mergeCell ref="Q15:R15"/>
    <mergeCell ref="Q16:R16"/>
    <mergeCell ref="Q17:R17"/>
    <mergeCell ref="Q18:R18"/>
    <mergeCell ref="AG9:AL9"/>
    <mergeCell ref="AM9:AP9"/>
    <mergeCell ref="O9:R10"/>
    <mergeCell ref="AG4:AR4"/>
    <mergeCell ref="AD6:AF7"/>
    <mergeCell ref="AG6:AP7"/>
    <mergeCell ref="AQ6:AR7"/>
    <mergeCell ref="AD3:AF3"/>
    <mergeCell ref="AG3:AK3"/>
    <mergeCell ref="AD4:AF4"/>
    <mergeCell ref="AQ9:AR9"/>
    <mergeCell ref="AI8:AP8"/>
    <mergeCell ref="P19:W19"/>
    <mergeCell ref="AF14:AL14"/>
    <mergeCell ref="D5:F5"/>
    <mergeCell ref="G5:L5"/>
    <mergeCell ref="A11:C12"/>
    <mergeCell ref="G9:H10"/>
    <mergeCell ref="J7:L8"/>
    <mergeCell ref="D11:D12"/>
    <mergeCell ref="D7:D8"/>
    <mergeCell ref="E7:E8"/>
    <mergeCell ref="F7:F8"/>
    <mergeCell ref="G7:G8"/>
    <mergeCell ref="H7:H8"/>
    <mergeCell ref="A19:B20"/>
    <mergeCell ref="A14:B14"/>
    <mergeCell ref="C14:N14"/>
    <mergeCell ref="C18:N18"/>
    <mergeCell ref="C17:N17"/>
    <mergeCell ref="C16:N16"/>
    <mergeCell ref="C15:N15"/>
    <mergeCell ref="A7:B8"/>
    <mergeCell ref="A9:B10"/>
    <mergeCell ref="C7:C8"/>
    <mergeCell ref="C9:C10"/>
    <mergeCell ref="AB28:AE28"/>
    <mergeCell ref="AF28:AI28"/>
    <mergeCell ref="AJ28:AM28"/>
    <mergeCell ref="AN28:AQ28"/>
    <mergeCell ref="AM14:AR14"/>
    <mergeCell ref="AB24:AQ24"/>
    <mergeCell ref="AB25:AE27"/>
    <mergeCell ref="AF25:AI27"/>
    <mergeCell ref="AJ25:AM27"/>
    <mergeCell ref="AN25:AQ27"/>
    <mergeCell ref="AL19:AR19"/>
    <mergeCell ref="AM16:AR16"/>
    <mergeCell ref="AM17:AR17"/>
    <mergeCell ref="AM18:AR18"/>
    <mergeCell ref="AM15:AR15"/>
    <mergeCell ref="X19:AD19"/>
    <mergeCell ref="AE19:AK19"/>
    <mergeCell ref="AC18:AE18"/>
  </mergeCells>
  <phoneticPr fontId="1"/>
  <printOptions horizontalCentered="1" verticalCentered="1"/>
  <pageMargins left="0.31496062992125984" right="0.31496062992125984" top="0.35433070866141736" bottom="0.35433070866141736" header="0" footer="0.19685039370078741"/>
  <pageSetup paperSize="9" orientation="landscape" r:id="rId1"/>
  <headerFooter>
    <oddFooter>&amp;R&amp;"UD デジタル 教科書体 NP-R,標準"&amp;9&amp;K002060株式会社　シンコウ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432E8-FEE6-4607-AA25-B7BBE0270AD0}">
  <dimension ref="A1:AS31"/>
  <sheetViews>
    <sheetView showGridLines="0" showRowColHeaders="0" view="pageBreakPreview" zoomScaleNormal="49" zoomScaleSheetLayoutView="100" workbookViewId="0">
      <selection activeCell="O11" sqref="O11:Q12"/>
    </sheetView>
  </sheetViews>
  <sheetFormatPr defaultColWidth="9" defaultRowHeight="14.4" x14ac:dyDescent="0.45"/>
  <cols>
    <col min="1" max="1" width="3.19921875" style="1" customWidth="1"/>
    <col min="2" max="43" width="2.8984375" style="1" customWidth="1"/>
    <col min="44" max="44" width="3.19921875" style="1" customWidth="1"/>
    <col min="45" max="16384" width="9" style="1"/>
  </cols>
  <sheetData>
    <row r="1" spans="1:45" x14ac:dyDescent="0.45">
      <c r="Q1" s="281" t="s">
        <v>61</v>
      </c>
      <c r="R1" s="282"/>
      <c r="S1" s="283"/>
      <c r="T1" s="17">
        <f>データ入力!B19</f>
        <v>0</v>
      </c>
      <c r="U1" s="17">
        <f>データ入力!C19</f>
        <v>0</v>
      </c>
      <c r="V1" s="17">
        <f>データ入力!D19</f>
        <v>0</v>
      </c>
      <c r="W1" s="17">
        <f>データ入力!E19</f>
        <v>0</v>
      </c>
      <c r="X1" s="17">
        <f>データ入力!F19</f>
        <v>0</v>
      </c>
      <c r="Y1" s="17">
        <f>データ入力!G19</f>
        <v>0</v>
      </c>
      <c r="Z1" s="17">
        <f>データ入力!H19</f>
        <v>0</v>
      </c>
      <c r="AA1" s="17">
        <f>データ入力!I19</f>
        <v>0</v>
      </c>
      <c r="AB1" s="17">
        <f>データ入力!J19</f>
        <v>0</v>
      </c>
      <c r="AC1" s="14"/>
      <c r="AO1" s="210" t="s">
        <v>59</v>
      </c>
      <c r="AP1" s="210"/>
      <c r="AQ1" s="210"/>
      <c r="AR1" s="210"/>
    </row>
    <row r="2" spans="1:45" ht="19.2" customHeight="1" thickBot="1" x14ac:dyDescent="0.55000000000000004">
      <c r="A2" s="6"/>
      <c r="B2" s="11"/>
      <c r="C2" s="11"/>
      <c r="D2" s="7"/>
      <c r="E2" s="7"/>
      <c r="F2" s="7"/>
      <c r="G2" s="7"/>
      <c r="H2" s="7"/>
      <c r="I2" s="7"/>
      <c r="J2" s="7"/>
      <c r="K2" s="7"/>
      <c r="L2" s="7"/>
      <c r="M2" s="7"/>
      <c r="N2" s="11"/>
      <c r="O2" s="11"/>
      <c r="P2" s="7"/>
      <c r="R2" s="234" t="s">
        <v>103</v>
      </c>
      <c r="S2" s="234"/>
      <c r="T2" s="234"/>
      <c r="U2" s="234"/>
      <c r="V2" s="234"/>
      <c r="W2" s="234"/>
      <c r="X2" s="234"/>
      <c r="Y2" s="234"/>
      <c r="Z2" s="234"/>
      <c r="AA2" s="234"/>
      <c r="AB2" s="11"/>
      <c r="AC2" s="198" t="s">
        <v>8</v>
      </c>
      <c r="AD2" s="222"/>
      <c r="AE2" s="222"/>
      <c r="AF2" s="49">
        <f>'請求書（控）'!AF2</f>
        <v>0</v>
      </c>
      <c r="AG2" s="49">
        <f>'請求書（控）'!AG2</f>
        <v>0</v>
      </c>
      <c r="AH2" s="49">
        <f>'請求書（控）'!AH2</f>
        <v>0</v>
      </c>
      <c r="AI2" s="49">
        <f>'請求書（控）'!AI2</f>
        <v>0</v>
      </c>
      <c r="AJ2" s="49">
        <f>'請求書（控）'!AJ2</f>
        <v>0</v>
      </c>
      <c r="AK2" s="293" t="s">
        <v>75</v>
      </c>
      <c r="AL2" s="294"/>
      <c r="AM2" s="48">
        <f>'請求書（控）'!AM2</f>
        <v>0</v>
      </c>
      <c r="AN2" s="20" t="s">
        <v>74</v>
      </c>
      <c r="AO2" s="48">
        <f>'請求書（控）'!AO2</f>
        <v>0</v>
      </c>
      <c r="AP2" s="20" t="s">
        <v>73</v>
      </c>
      <c r="AQ2" s="48">
        <f>'請求書（控）'!AQ2</f>
        <v>0</v>
      </c>
      <c r="AR2" s="21" t="s">
        <v>2</v>
      </c>
    </row>
    <row r="3" spans="1:45" ht="19.8" customHeight="1" thickBot="1" x14ac:dyDescent="0.55000000000000004">
      <c r="A3" s="8"/>
      <c r="B3" s="245" t="s">
        <v>48</v>
      </c>
      <c r="C3" s="245"/>
      <c r="D3" s="245"/>
      <c r="E3" s="245"/>
      <c r="F3" s="245"/>
      <c r="G3" s="245"/>
      <c r="H3" s="245"/>
      <c r="I3" s="245"/>
      <c r="J3" s="245"/>
      <c r="K3" s="245"/>
      <c r="L3" s="9"/>
      <c r="M3" s="9"/>
      <c r="N3" s="231" t="s">
        <v>123</v>
      </c>
      <c r="O3" s="232"/>
      <c r="P3" s="233"/>
      <c r="Q3" s="91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91"/>
      <c r="AC3" s="9"/>
      <c r="AD3" s="195" t="s">
        <v>9</v>
      </c>
      <c r="AE3" s="195"/>
      <c r="AF3" s="195"/>
      <c r="AG3" s="278">
        <f>'請求書（控）'!AG3:AK3</f>
        <v>0</v>
      </c>
      <c r="AH3" s="278"/>
      <c r="AI3" s="278"/>
      <c r="AJ3" s="278"/>
      <c r="AK3" s="279"/>
      <c r="AL3" s="9"/>
      <c r="AM3" s="9"/>
      <c r="AN3" s="9"/>
      <c r="AO3" s="9"/>
      <c r="AP3" s="9"/>
      <c r="AQ3" s="9"/>
      <c r="AR3" s="10"/>
    </row>
    <row r="4" spans="1:45" ht="17.399999999999999" customHeight="1" x14ac:dyDescent="0.45">
      <c r="A4" s="2"/>
      <c r="B4" s="245"/>
      <c r="C4" s="245"/>
      <c r="D4" s="245"/>
      <c r="E4" s="245"/>
      <c r="F4" s="245"/>
      <c r="G4" s="245"/>
      <c r="H4" s="245"/>
      <c r="I4" s="245"/>
      <c r="J4" s="245"/>
      <c r="K4" s="245"/>
      <c r="AD4" s="193" t="s">
        <v>11</v>
      </c>
      <c r="AE4" s="193"/>
      <c r="AF4" s="193"/>
      <c r="AG4" s="246">
        <f>'請求書（控）'!AG4:AR4</f>
        <v>0</v>
      </c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8"/>
    </row>
    <row r="5" spans="1:45" ht="16.8" customHeight="1" x14ac:dyDescent="0.45">
      <c r="A5" s="2"/>
      <c r="B5" s="12"/>
      <c r="C5" s="12"/>
      <c r="D5" s="164" t="s">
        <v>27</v>
      </c>
      <c r="E5" s="164"/>
      <c r="F5" s="164"/>
      <c r="G5" s="284">
        <f>'請求書（控）'!G5:L5</f>
        <v>0</v>
      </c>
      <c r="H5" s="284"/>
      <c r="I5" s="284"/>
      <c r="J5" s="284"/>
      <c r="K5" s="284"/>
      <c r="L5" s="284"/>
      <c r="M5" s="13" t="s">
        <v>26</v>
      </c>
      <c r="AR5" s="3"/>
      <c r="AS5" s="1" t="s">
        <v>124</v>
      </c>
    </row>
    <row r="6" spans="1:45" ht="10.5" customHeight="1" x14ac:dyDescent="0.45">
      <c r="A6" s="2"/>
      <c r="AD6" s="193" t="s">
        <v>12</v>
      </c>
      <c r="AE6" s="193"/>
      <c r="AF6" s="193"/>
      <c r="AG6" s="246">
        <f>'請求書（控）'!AG6:AP7</f>
        <v>0</v>
      </c>
      <c r="AH6" s="246"/>
      <c r="AI6" s="246"/>
      <c r="AJ6" s="246"/>
      <c r="AK6" s="246"/>
      <c r="AL6" s="246"/>
      <c r="AM6" s="246"/>
      <c r="AN6" s="246"/>
      <c r="AO6" s="246"/>
      <c r="AP6" s="246"/>
      <c r="AQ6" s="193" t="s">
        <v>13</v>
      </c>
      <c r="AR6" s="194"/>
    </row>
    <row r="7" spans="1:45" ht="16.8" customHeight="1" x14ac:dyDescent="0.45">
      <c r="A7" s="186" t="s">
        <v>76</v>
      </c>
      <c r="B7" s="172"/>
      <c r="C7" s="280">
        <f>'請求書（控）'!C7:C8</f>
        <v>0</v>
      </c>
      <c r="D7" s="280">
        <f>'請求書（控）'!D7:D8</f>
        <v>0</v>
      </c>
      <c r="E7" s="280">
        <f>'請求書（控）'!E7:E8</f>
        <v>0</v>
      </c>
      <c r="F7" s="280">
        <f>'請求書（控）'!F7:F8</f>
        <v>0</v>
      </c>
      <c r="G7" s="280">
        <f>'請求書（控）'!G7:G8</f>
        <v>0</v>
      </c>
      <c r="H7" s="280">
        <f>'請求書（控）'!H7:H8</f>
        <v>0</v>
      </c>
      <c r="I7" s="285">
        <f>'請求書（控）'!I7:I8</f>
        <v>0</v>
      </c>
      <c r="J7" s="172" t="s">
        <v>79</v>
      </c>
      <c r="K7" s="172"/>
      <c r="L7" s="172"/>
      <c r="M7" s="287">
        <f>'請求書（控）'!M7:AC8</f>
        <v>0</v>
      </c>
      <c r="N7" s="288"/>
      <c r="O7" s="288"/>
      <c r="P7" s="288"/>
      <c r="Q7" s="288"/>
      <c r="R7" s="288"/>
      <c r="S7" s="288"/>
      <c r="T7" s="288"/>
      <c r="U7" s="288"/>
      <c r="V7" s="288"/>
      <c r="W7" s="288"/>
      <c r="X7" s="288"/>
      <c r="Y7" s="288"/>
      <c r="Z7" s="288"/>
      <c r="AA7" s="288"/>
      <c r="AB7" s="288"/>
      <c r="AC7" s="289"/>
      <c r="AD7" s="193"/>
      <c r="AE7" s="193"/>
      <c r="AF7" s="193"/>
      <c r="AG7" s="246"/>
      <c r="AH7" s="246"/>
      <c r="AI7" s="246"/>
      <c r="AJ7" s="246"/>
      <c r="AK7" s="246"/>
      <c r="AL7" s="246"/>
      <c r="AM7" s="246"/>
      <c r="AN7" s="246"/>
      <c r="AO7" s="246"/>
      <c r="AP7" s="246"/>
      <c r="AQ7" s="193"/>
      <c r="AR7" s="194"/>
    </row>
    <row r="8" spans="1:45" ht="16.8" customHeight="1" x14ac:dyDescent="0.45">
      <c r="A8" s="187"/>
      <c r="B8" s="157"/>
      <c r="C8" s="273"/>
      <c r="D8" s="273"/>
      <c r="E8" s="273"/>
      <c r="F8" s="273"/>
      <c r="G8" s="273"/>
      <c r="H8" s="273"/>
      <c r="I8" s="286"/>
      <c r="J8" s="157"/>
      <c r="K8" s="157"/>
      <c r="L8" s="157"/>
      <c r="M8" s="290"/>
      <c r="N8" s="291"/>
      <c r="O8" s="291"/>
      <c r="P8" s="291"/>
      <c r="Q8" s="291"/>
      <c r="R8" s="291"/>
      <c r="S8" s="291"/>
      <c r="T8" s="291"/>
      <c r="U8" s="291"/>
      <c r="V8" s="291"/>
      <c r="W8" s="291"/>
      <c r="X8" s="291"/>
      <c r="Y8" s="291"/>
      <c r="Z8" s="291"/>
      <c r="AA8" s="291"/>
      <c r="AB8" s="291"/>
      <c r="AC8" s="292"/>
      <c r="AD8" s="230" t="s">
        <v>126</v>
      </c>
      <c r="AE8" s="198"/>
      <c r="AF8" s="198"/>
      <c r="AI8" s="190">
        <f>データ入力!B5</f>
        <v>0</v>
      </c>
      <c r="AJ8" s="190"/>
      <c r="AK8" s="190"/>
      <c r="AL8" s="190"/>
      <c r="AM8" s="190"/>
      <c r="AN8" s="190"/>
      <c r="AO8" s="190"/>
      <c r="AP8" s="190"/>
      <c r="AR8" s="3"/>
    </row>
    <row r="9" spans="1:45" ht="16.8" customHeight="1" x14ac:dyDescent="0.45">
      <c r="A9" s="187" t="s">
        <v>77</v>
      </c>
      <c r="B9" s="157"/>
      <c r="C9" s="272">
        <f>'請求書（控）'!C9:C10</f>
        <v>0</v>
      </c>
      <c r="D9" s="272">
        <f>'請求書（控）'!D9:D10</f>
        <v>0</v>
      </c>
      <c r="E9" s="272">
        <f>'請求書（控）'!E9:E10</f>
        <v>0</v>
      </c>
      <c r="F9" s="272">
        <f>'請求書（控）'!F9:F10</f>
        <v>0</v>
      </c>
      <c r="G9" s="157" t="s">
        <v>15</v>
      </c>
      <c r="H9" s="157"/>
      <c r="I9" s="276">
        <f>'請求書（控）'!I9:N10</f>
        <v>0</v>
      </c>
      <c r="J9" s="276"/>
      <c r="K9" s="276"/>
      <c r="L9" s="276"/>
      <c r="M9" s="276"/>
      <c r="N9" s="276"/>
      <c r="O9" s="191" t="s">
        <v>19</v>
      </c>
      <c r="P9" s="191"/>
      <c r="Q9" s="191"/>
      <c r="R9" s="191"/>
      <c r="S9" s="156" t="s">
        <v>18</v>
      </c>
      <c r="T9" s="236">
        <f>データ入力!U37</f>
        <v>0</v>
      </c>
      <c r="U9" s="237"/>
      <c r="V9" s="237"/>
      <c r="W9" s="237"/>
      <c r="X9" s="237"/>
      <c r="Y9" s="237"/>
      <c r="Z9" s="237"/>
      <c r="AA9" s="237"/>
      <c r="AB9" s="237"/>
      <c r="AC9" s="213" t="s">
        <v>100</v>
      </c>
      <c r="AD9" s="230" t="s">
        <v>21</v>
      </c>
      <c r="AE9" s="198"/>
      <c r="AF9" s="198"/>
      <c r="AG9" s="246">
        <f>'請求書（控）'!AG9:AL9</f>
        <v>0</v>
      </c>
      <c r="AH9" s="246"/>
      <c r="AI9" s="246"/>
      <c r="AJ9" s="246"/>
      <c r="AK9" s="246"/>
      <c r="AL9" s="246"/>
      <c r="AM9" s="246">
        <f>'請求書（控）'!AM9:AP9</f>
        <v>0</v>
      </c>
      <c r="AN9" s="246"/>
      <c r="AO9" s="246"/>
      <c r="AP9" s="246"/>
      <c r="AQ9" s="198" t="s">
        <v>23</v>
      </c>
      <c r="AR9" s="199"/>
    </row>
    <row r="10" spans="1:45" ht="16.8" customHeight="1" x14ac:dyDescent="0.45">
      <c r="A10" s="187"/>
      <c r="B10" s="157"/>
      <c r="C10" s="273"/>
      <c r="D10" s="273"/>
      <c r="E10" s="273"/>
      <c r="F10" s="273"/>
      <c r="G10" s="157"/>
      <c r="H10" s="157"/>
      <c r="I10" s="276"/>
      <c r="J10" s="276"/>
      <c r="K10" s="276"/>
      <c r="L10" s="276"/>
      <c r="M10" s="276"/>
      <c r="N10" s="276"/>
      <c r="O10" s="191"/>
      <c r="P10" s="191"/>
      <c r="Q10" s="191"/>
      <c r="R10" s="191"/>
      <c r="S10" s="156"/>
      <c r="T10" s="240"/>
      <c r="U10" s="241"/>
      <c r="V10" s="241"/>
      <c r="W10" s="241"/>
      <c r="X10" s="241"/>
      <c r="Y10" s="241"/>
      <c r="Z10" s="241"/>
      <c r="AA10" s="241"/>
      <c r="AB10" s="241"/>
      <c r="AC10" s="214"/>
      <c r="AD10" s="230" t="s">
        <v>22</v>
      </c>
      <c r="AE10" s="198"/>
      <c r="AF10" s="198"/>
      <c r="AG10" s="246">
        <f>'請求書（控）'!AG10:AJ10</f>
        <v>0</v>
      </c>
      <c r="AH10" s="246"/>
      <c r="AI10" s="246"/>
      <c r="AJ10" s="246"/>
      <c r="AK10" s="198" t="s">
        <v>24</v>
      </c>
      <c r="AL10" s="198"/>
      <c r="AM10" s="198"/>
      <c r="AN10" s="246">
        <f>'請求書（控）'!AN10:AR10</f>
        <v>0</v>
      </c>
      <c r="AO10" s="246"/>
      <c r="AP10" s="246"/>
      <c r="AQ10" s="246"/>
      <c r="AR10" s="248"/>
    </row>
    <row r="11" spans="1:45" ht="16.8" customHeight="1" x14ac:dyDescent="0.45">
      <c r="A11" s="166" t="s">
        <v>14</v>
      </c>
      <c r="B11" s="167"/>
      <c r="C11" s="168"/>
      <c r="D11" s="156" t="s">
        <v>18</v>
      </c>
      <c r="E11" s="236">
        <f>データ入力!P37</f>
        <v>0</v>
      </c>
      <c r="F11" s="237"/>
      <c r="G11" s="237"/>
      <c r="H11" s="237"/>
      <c r="I11" s="237"/>
      <c r="J11" s="237"/>
      <c r="K11" s="237"/>
      <c r="L11" s="237"/>
      <c r="M11" s="237"/>
      <c r="N11" s="211" t="s">
        <v>100</v>
      </c>
      <c r="O11" s="215" t="s">
        <v>130</v>
      </c>
      <c r="P11" s="215"/>
      <c r="Q11" s="216"/>
      <c r="R11" s="156" t="s">
        <v>18</v>
      </c>
      <c r="S11" s="236">
        <f>データ入力!S37</f>
        <v>0</v>
      </c>
      <c r="T11" s="237"/>
      <c r="U11" s="237"/>
      <c r="V11" s="237"/>
      <c r="W11" s="237"/>
      <c r="X11" s="237"/>
      <c r="Y11" s="211" t="s">
        <v>100</v>
      </c>
      <c r="Z11" s="220" t="s">
        <v>17</v>
      </c>
      <c r="AA11" s="168"/>
      <c r="AB11" s="219">
        <f>'請求書（控）'!AB11:AB12</f>
        <v>0</v>
      </c>
      <c r="AC11" s="158" t="s">
        <v>16</v>
      </c>
      <c r="AG11" s="198" t="s">
        <v>25</v>
      </c>
      <c r="AH11" s="198"/>
      <c r="AI11" s="198"/>
      <c r="AJ11" s="198"/>
      <c r="AK11" s="246">
        <f>'請求書（控）'!AK11:AR11</f>
        <v>0</v>
      </c>
      <c r="AL11" s="246"/>
      <c r="AM11" s="246"/>
      <c r="AN11" s="246"/>
      <c r="AO11" s="246"/>
      <c r="AP11" s="246"/>
      <c r="AQ11" s="246"/>
      <c r="AR11" s="248"/>
    </row>
    <row r="12" spans="1:45" ht="16.8" customHeight="1" x14ac:dyDescent="0.45">
      <c r="A12" s="169"/>
      <c r="B12" s="170"/>
      <c r="C12" s="171"/>
      <c r="D12" s="150"/>
      <c r="E12" s="238"/>
      <c r="F12" s="239"/>
      <c r="G12" s="239"/>
      <c r="H12" s="239"/>
      <c r="I12" s="239"/>
      <c r="J12" s="239"/>
      <c r="K12" s="239"/>
      <c r="L12" s="239"/>
      <c r="M12" s="239"/>
      <c r="N12" s="212"/>
      <c r="O12" s="217"/>
      <c r="P12" s="217"/>
      <c r="Q12" s="218"/>
      <c r="R12" s="150"/>
      <c r="S12" s="238"/>
      <c r="T12" s="239"/>
      <c r="U12" s="239"/>
      <c r="V12" s="239"/>
      <c r="W12" s="239"/>
      <c r="X12" s="239"/>
      <c r="Y12" s="212"/>
      <c r="Z12" s="221"/>
      <c r="AA12" s="171"/>
      <c r="AB12" s="277"/>
      <c r="AC12" s="151"/>
      <c r="AQ12" s="5"/>
      <c r="AR12" s="3"/>
    </row>
    <row r="13" spans="1:45" ht="7.8" customHeight="1" x14ac:dyDescent="0.45">
      <c r="A13" s="2"/>
      <c r="AR13" s="3"/>
    </row>
    <row r="14" spans="1:45" ht="16.8" customHeight="1" x14ac:dyDescent="0.45">
      <c r="A14" s="179" t="s">
        <v>28</v>
      </c>
      <c r="B14" s="180"/>
      <c r="C14" s="181" t="s">
        <v>29</v>
      </c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0"/>
      <c r="O14" s="152" t="s">
        <v>30</v>
      </c>
      <c r="P14" s="152"/>
      <c r="Q14" s="152" t="s">
        <v>31</v>
      </c>
      <c r="R14" s="152"/>
      <c r="S14" s="152" t="s">
        <v>32</v>
      </c>
      <c r="T14" s="152"/>
      <c r="U14" s="152"/>
      <c r="V14" s="152" t="s">
        <v>33</v>
      </c>
      <c r="W14" s="152"/>
      <c r="X14" s="152"/>
      <c r="Y14" s="152"/>
      <c r="Z14" s="152"/>
      <c r="AA14" s="152"/>
      <c r="AB14" s="152"/>
      <c r="AC14" s="152" t="s">
        <v>34</v>
      </c>
      <c r="AD14" s="152"/>
      <c r="AE14" s="152"/>
      <c r="AF14" s="152" t="s">
        <v>35</v>
      </c>
      <c r="AG14" s="152"/>
      <c r="AH14" s="152"/>
      <c r="AI14" s="152"/>
      <c r="AJ14" s="152"/>
      <c r="AK14" s="152"/>
      <c r="AL14" s="152"/>
      <c r="AM14" s="152" t="s">
        <v>36</v>
      </c>
      <c r="AN14" s="152"/>
      <c r="AO14" s="152"/>
      <c r="AP14" s="152"/>
      <c r="AQ14" s="152"/>
      <c r="AR14" s="153"/>
    </row>
    <row r="15" spans="1:45" ht="16.8" customHeight="1" x14ac:dyDescent="0.45">
      <c r="A15" s="46">
        <f>'請求書（控）'!A15</f>
        <v>0</v>
      </c>
      <c r="B15" s="47">
        <f>'請求書（控）'!B15</f>
        <v>0</v>
      </c>
      <c r="C15" s="183">
        <f>'請求書（控）'!C15:N15</f>
        <v>0</v>
      </c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5"/>
      <c r="O15" s="159">
        <f>'請求書（控）'!O15:P15</f>
        <v>0</v>
      </c>
      <c r="P15" s="159"/>
      <c r="Q15" s="159">
        <f>'請求書（控）'!Q15:R15</f>
        <v>0</v>
      </c>
      <c r="R15" s="159"/>
      <c r="S15" s="204">
        <f>'請求書（控）'!S15:U15</f>
        <v>0</v>
      </c>
      <c r="T15" s="205"/>
      <c r="U15" s="206"/>
      <c r="V15" s="207">
        <f>'請求書（控）'!V15:AB15</f>
        <v>0</v>
      </c>
      <c r="W15" s="208"/>
      <c r="X15" s="208"/>
      <c r="Y15" s="208"/>
      <c r="Z15" s="208"/>
      <c r="AA15" s="208"/>
      <c r="AB15" s="209"/>
      <c r="AC15" s="249" t="str">
        <f>'請求書（控）'!AC15:AD15</f>
        <v>-</v>
      </c>
      <c r="AD15" s="250"/>
      <c r="AE15" s="251"/>
      <c r="AF15" s="207">
        <f>'請求書（控）'!AF15:AL15</f>
        <v>0</v>
      </c>
      <c r="AG15" s="208"/>
      <c r="AH15" s="208"/>
      <c r="AI15" s="208"/>
      <c r="AJ15" s="208"/>
      <c r="AK15" s="208"/>
      <c r="AL15" s="209"/>
      <c r="AM15" s="159">
        <f>'請求書（控）'!AM15:AR15</f>
        <v>0</v>
      </c>
      <c r="AN15" s="159"/>
      <c r="AO15" s="159"/>
      <c r="AP15" s="159"/>
      <c r="AQ15" s="159"/>
      <c r="AR15" s="160"/>
    </row>
    <row r="16" spans="1:45" ht="16.8" customHeight="1" x14ac:dyDescent="0.45">
      <c r="A16" s="46">
        <f>'請求書（控）'!A16</f>
        <v>0</v>
      </c>
      <c r="B16" s="47">
        <f>'請求書（控）'!B16</f>
        <v>0</v>
      </c>
      <c r="C16" s="183">
        <f>'請求書（控）'!C16:N16</f>
        <v>0</v>
      </c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5"/>
      <c r="O16" s="159">
        <f>'請求書（控）'!O16:P16</f>
        <v>0</v>
      </c>
      <c r="P16" s="159"/>
      <c r="Q16" s="159">
        <f>'請求書（控）'!Q16:R16</f>
        <v>0</v>
      </c>
      <c r="R16" s="159"/>
      <c r="S16" s="204">
        <f>'請求書（控）'!S16:U16</f>
        <v>0</v>
      </c>
      <c r="T16" s="205"/>
      <c r="U16" s="206"/>
      <c r="V16" s="207"/>
      <c r="W16" s="208"/>
      <c r="X16" s="208"/>
      <c r="Y16" s="208"/>
      <c r="Z16" s="208"/>
      <c r="AA16" s="208"/>
      <c r="AB16" s="209"/>
      <c r="AC16" s="252"/>
      <c r="AD16" s="253"/>
      <c r="AE16" s="254"/>
      <c r="AF16" s="207">
        <f>'請求書（控）'!AF16:AL16</f>
        <v>0</v>
      </c>
      <c r="AG16" s="208"/>
      <c r="AH16" s="208"/>
      <c r="AI16" s="208"/>
      <c r="AJ16" s="208"/>
      <c r="AK16" s="208"/>
      <c r="AL16" s="209"/>
      <c r="AM16" s="159">
        <f>'請求書（控）'!AM16:AR16</f>
        <v>0</v>
      </c>
      <c r="AN16" s="159"/>
      <c r="AO16" s="159"/>
      <c r="AP16" s="159"/>
      <c r="AQ16" s="159"/>
      <c r="AR16" s="160"/>
    </row>
    <row r="17" spans="1:44" ht="16.8" customHeight="1" x14ac:dyDescent="0.45">
      <c r="A17" s="46">
        <f>'請求書（控）'!A17</f>
        <v>0</v>
      </c>
      <c r="B17" s="47">
        <f>'請求書（控）'!B17</f>
        <v>0</v>
      </c>
      <c r="C17" s="183">
        <f>'請求書（控）'!C17:N17</f>
        <v>0</v>
      </c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5"/>
      <c r="O17" s="159">
        <f>'請求書（控）'!O17:P17</f>
        <v>0</v>
      </c>
      <c r="P17" s="159"/>
      <c r="Q17" s="159">
        <f>'請求書（控）'!Q17:R17</f>
        <v>0</v>
      </c>
      <c r="R17" s="159"/>
      <c r="S17" s="204">
        <f>'請求書（控）'!S17:U17</f>
        <v>0</v>
      </c>
      <c r="T17" s="205"/>
      <c r="U17" s="206"/>
      <c r="V17" s="207"/>
      <c r="W17" s="208"/>
      <c r="X17" s="208"/>
      <c r="Y17" s="208"/>
      <c r="Z17" s="208"/>
      <c r="AA17" s="208"/>
      <c r="AB17" s="209"/>
      <c r="AC17" s="252"/>
      <c r="AD17" s="253"/>
      <c r="AE17" s="254"/>
      <c r="AF17" s="207">
        <f>'請求書（控）'!AF17:AL17</f>
        <v>0</v>
      </c>
      <c r="AG17" s="208"/>
      <c r="AH17" s="208"/>
      <c r="AI17" s="208"/>
      <c r="AJ17" s="208"/>
      <c r="AK17" s="208"/>
      <c r="AL17" s="209"/>
      <c r="AM17" s="159">
        <f>'請求書（控）'!AM17:AR17</f>
        <v>0</v>
      </c>
      <c r="AN17" s="159"/>
      <c r="AO17" s="159"/>
      <c r="AP17" s="159"/>
      <c r="AQ17" s="159"/>
      <c r="AR17" s="160"/>
    </row>
    <row r="18" spans="1:44" ht="16.8" customHeight="1" x14ac:dyDescent="0.45">
      <c r="A18" s="46">
        <f>'請求書（控）'!A18</f>
        <v>0</v>
      </c>
      <c r="B18" s="47">
        <f>'請求書（控）'!B18</f>
        <v>0</v>
      </c>
      <c r="C18" s="183">
        <f>'請求書（控）'!C18:N18</f>
        <v>0</v>
      </c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5"/>
      <c r="O18" s="159">
        <f>'請求書（控）'!O18:P18</f>
        <v>0</v>
      </c>
      <c r="P18" s="159"/>
      <c r="Q18" s="159">
        <f>'請求書（控）'!Q18:R18</f>
        <v>0</v>
      </c>
      <c r="R18" s="159"/>
      <c r="S18" s="204">
        <f>'請求書（控）'!S18:U18</f>
        <v>0</v>
      </c>
      <c r="T18" s="205"/>
      <c r="U18" s="206"/>
      <c r="V18" s="207"/>
      <c r="W18" s="208"/>
      <c r="X18" s="208"/>
      <c r="Y18" s="208"/>
      <c r="Z18" s="208"/>
      <c r="AA18" s="208"/>
      <c r="AB18" s="209"/>
      <c r="AC18" s="252"/>
      <c r="AD18" s="253"/>
      <c r="AE18" s="254"/>
      <c r="AF18" s="207">
        <f>'請求書（控）'!AF18:AL18</f>
        <v>0</v>
      </c>
      <c r="AG18" s="208"/>
      <c r="AH18" s="208"/>
      <c r="AI18" s="208"/>
      <c r="AJ18" s="208"/>
      <c r="AK18" s="208"/>
      <c r="AL18" s="209"/>
      <c r="AM18" s="159">
        <f>'請求書（控）'!AM18:AR18</f>
        <v>0</v>
      </c>
      <c r="AN18" s="159"/>
      <c r="AO18" s="159"/>
      <c r="AP18" s="159"/>
      <c r="AQ18" s="159"/>
      <c r="AR18" s="160"/>
    </row>
    <row r="19" spans="1:44" ht="16.8" customHeight="1" x14ac:dyDescent="0.45">
      <c r="A19" s="175"/>
      <c r="B19" s="176"/>
      <c r="C19" s="152" t="s">
        <v>38</v>
      </c>
      <c r="D19" s="152"/>
      <c r="E19" s="152"/>
      <c r="F19" s="152"/>
      <c r="G19" s="152"/>
      <c r="H19" s="152"/>
      <c r="I19" s="152"/>
      <c r="J19" s="152" t="s">
        <v>39</v>
      </c>
      <c r="K19" s="152"/>
      <c r="L19" s="152"/>
      <c r="M19" s="152"/>
      <c r="N19" s="152"/>
      <c r="O19" s="152"/>
      <c r="P19" s="152" t="s">
        <v>108</v>
      </c>
      <c r="Q19" s="152"/>
      <c r="R19" s="152"/>
      <c r="S19" s="152"/>
      <c r="T19" s="152"/>
      <c r="U19" s="152"/>
      <c r="V19" s="152"/>
      <c r="W19" s="152"/>
      <c r="X19" s="152" t="s">
        <v>110</v>
      </c>
      <c r="Y19" s="152"/>
      <c r="Z19" s="152"/>
      <c r="AA19" s="152"/>
      <c r="AB19" s="152"/>
      <c r="AC19" s="152"/>
      <c r="AD19" s="152"/>
      <c r="AE19" s="152" t="s">
        <v>40</v>
      </c>
      <c r="AF19" s="152"/>
      <c r="AG19" s="152"/>
      <c r="AH19" s="152"/>
      <c r="AI19" s="152"/>
      <c r="AJ19" s="152"/>
      <c r="AK19" s="152"/>
      <c r="AL19" s="152" t="s">
        <v>37</v>
      </c>
      <c r="AM19" s="152"/>
      <c r="AN19" s="152"/>
      <c r="AO19" s="152"/>
      <c r="AP19" s="152"/>
      <c r="AQ19" s="152"/>
      <c r="AR19" s="153"/>
    </row>
    <row r="20" spans="1:44" ht="22.8" customHeight="1" x14ac:dyDescent="0.45">
      <c r="A20" s="177"/>
      <c r="B20" s="178"/>
      <c r="C20" s="268">
        <f>'請求書（控）'!C20:I20</f>
        <v>0</v>
      </c>
      <c r="D20" s="269"/>
      <c r="E20" s="269"/>
      <c r="F20" s="269"/>
      <c r="G20" s="269"/>
      <c r="H20" s="269"/>
      <c r="I20" s="270"/>
      <c r="J20" s="268">
        <f>'請求書（控）'!J20:O20</f>
        <v>0</v>
      </c>
      <c r="K20" s="269"/>
      <c r="L20" s="269"/>
      <c r="M20" s="269"/>
      <c r="N20" s="269"/>
      <c r="O20" s="270"/>
      <c r="P20" s="268">
        <f>'請求書（控）'!P20:W20</f>
        <v>0</v>
      </c>
      <c r="Q20" s="269"/>
      <c r="R20" s="269"/>
      <c r="S20" s="269"/>
      <c r="T20" s="269"/>
      <c r="U20" s="269"/>
      <c r="V20" s="269"/>
      <c r="W20" s="270"/>
      <c r="X20" s="268">
        <f>'請求書（控）'!X20:AD20</f>
        <v>0</v>
      </c>
      <c r="Y20" s="269"/>
      <c r="Z20" s="269"/>
      <c r="AA20" s="269"/>
      <c r="AB20" s="269"/>
      <c r="AC20" s="269"/>
      <c r="AD20" s="270"/>
      <c r="AE20" s="268">
        <f>'請求書（控）'!AE20:AK20</f>
        <v>0</v>
      </c>
      <c r="AF20" s="269"/>
      <c r="AG20" s="269"/>
      <c r="AH20" s="269"/>
      <c r="AI20" s="269"/>
      <c r="AJ20" s="269"/>
      <c r="AK20" s="270"/>
      <c r="AL20" s="268">
        <f>'請求書（控）'!AL20:AR20</f>
        <v>0</v>
      </c>
      <c r="AM20" s="269"/>
      <c r="AN20" s="269"/>
      <c r="AO20" s="269"/>
      <c r="AP20" s="269"/>
      <c r="AQ20" s="269"/>
      <c r="AR20" s="295"/>
    </row>
    <row r="21" spans="1:44" ht="13.95" customHeight="1" x14ac:dyDescent="0.45">
      <c r="A21" s="274" t="s">
        <v>62</v>
      </c>
      <c r="B21" s="18" t="s">
        <v>63</v>
      </c>
      <c r="C21" s="181"/>
      <c r="D21" s="182"/>
      <c r="E21" s="182"/>
      <c r="F21" s="182"/>
      <c r="G21" s="182"/>
      <c r="H21" s="182"/>
      <c r="I21" s="180"/>
      <c r="J21" s="181"/>
      <c r="K21" s="182"/>
      <c r="L21" s="182"/>
      <c r="M21" s="182"/>
      <c r="N21" s="182"/>
      <c r="O21" s="180"/>
      <c r="P21" s="181"/>
      <c r="Q21" s="182"/>
      <c r="R21" s="182"/>
      <c r="S21" s="182"/>
      <c r="T21" s="182"/>
      <c r="U21" s="182"/>
      <c r="V21" s="182"/>
      <c r="W21" s="180"/>
      <c r="X21" s="181"/>
      <c r="Y21" s="182"/>
      <c r="Z21" s="182"/>
      <c r="AA21" s="182"/>
      <c r="AB21" s="182"/>
      <c r="AC21" s="182"/>
      <c r="AD21" s="180"/>
      <c r="AE21" s="181"/>
      <c r="AF21" s="182"/>
      <c r="AG21" s="182"/>
      <c r="AH21" s="182"/>
      <c r="AI21" s="182"/>
      <c r="AJ21" s="182"/>
      <c r="AK21" s="180"/>
      <c r="AL21" s="181"/>
      <c r="AM21" s="182"/>
      <c r="AN21" s="182"/>
      <c r="AO21" s="182"/>
      <c r="AP21" s="182"/>
      <c r="AQ21" s="182"/>
      <c r="AR21" s="298"/>
    </row>
    <row r="22" spans="1:44" ht="13.95" customHeight="1" x14ac:dyDescent="0.45">
      <c r="A22" s="275"/>
      <c r="B22" s="19" t="s">
        <v>64</v>
      </c>
      <c r="C22" s="273"/>
      <c r="D22" s="296"/>
      <c r="E22" s="296"/>
      <c r="F22" s="296"/>
      <c r="G22" s="296"/>
      <c r="H22" s="296"/>
      <c r="I22" s="297"/>
      <c r="J22" s="299"/>
      <c r="K22" s="193"/>
      <c r="L22" s="193"/>
      <c r="M22" s="193"/>
      <c r="N22" s="193"/>
      <c r="O22" s="300"/>
      <c r="P22" s="273"/>
      <c r="Q22" s="296"/>
      <c r="R22" s="296"/>
      <c r="S22" s="296"/>
      <c r="T22" s="296"/>
      <c r="U22" s="296"/>
      <c r="V22" s="296"/>
      <c r="W22" s="297"/>
      <c r="X22" s="273"/>
      <c r="Y22" s="296"/>
      <c r="Z22" s="296"/>
      <c r="AA22" s="296"/>
      <c r="AB22" s="296"/>
      <c r="AC22" s="296"/>
      <c r="AD22" s="297"/>
      <c r="AE22" s="273"/>
      <c r="AF22" s="296"/>
      <c r="AG22" s="296"/>
      <c r="AH22" s="296"/>
      <c r="AI22" s="296"/>
      <c r="AJ22" s="296"/>
      <c r="AK22" s="297"/>
      <c r="AL22" s="273"/>
      <c r="AM22" s="296"/>
      <c r="AN22" s="296"/>
      <c r="AO22" s="296"/>
      <c r="AP22" s="296"/>
      <c r="AQ22" s="296"/>
      <c r="AR22" s="305"/>
    </row>
    <row r="23" spans="1:44" ht="16.8" customHeight="1" x14ac:dyDescent="0.45">
      <c r="A23" s="179" t="s">
        <v>28</v>
      </c>
      <c r="B23" s="180"/>
      <c r="C23" s="181" t="s">
        <v>65</v>
      </c>
      <c r="D23" s="182"/>
      <c r="E23" s="182"/>
      <c r="F23" s="182"/>
      <c r="G23" s="182"/>
      <c r="H23" s="182"/>
      <c r="I23" s="182"/>
      <c r="J23" s="182"/>
      <c r="K23" s="180"/>
      <c r="L23" s="181" t="s">
        <v>67</v>
      </c>
      <c r="M23" s="182"/>
      <c r="N23" s="182"/>
      <c r="O23" s="182"/>
      <c r="P23" s="182"/>
      <c r="Q23" s="182"/>
      <c r="R23" s="180"/>
      <c r="S23" s="152" t="s">
        <v>68</v>
      </c>
      <c r="T23" s="152"/>
      <c r="U23" s="152"/>
      <c r="V23" s="152"/>
      <c r="W23" s="152"/>
      <c r="X23" s="152"/>
      <c r="Y23" s="152"/>
      <c r="Z23" s="152"/>
      <c r="AA23" s="152" t="s">
        <v>66</v>
      </c>
      <c r="AB23" s="152"/>
      <c r="AC23" s="152"/>
      <c r="AD23" s="152"/>
      <c r="AE23" s="152"/>
      <c r="AF23" s="152"/>
      <c r="AG23" s="152"/>
      <c r="AH23" s="152" t="s">
        <v>0</v>
      </c>
      <c r="AI23" s="152"/>
      <c r="AJ23" s="152"/>
      <c r="AK23" s="152"/>
      <c r="AL23" s="152"/>
      <c r="AM23" s="152" t="s">
        <v>69</v>
      </c>
      <c r="AN23" s="152"/>
      <c r="AO23" s="152"/>
      <c r="AP23" s="152"/>
      <c r="AQ23" s="152"/>
      <c r="AR23" s="153"/>
    </row>
    <row r="24" spans="1:44" ht="16.8" customHeight="1" x14ac:dyDescent="0.45">
      <c r="A24" s="46">
        <f>データ入力!B32</f>
        <v>0</v>
      </c>
      <c r="B24" s="47">
        <f>データ入力!C32</f>
        <v>0</v>
      </c>
      <c r="C24" s="321">
        <f>データ入力!D32</f>
        <v>0</v>
      </c>
      <c r="D24" s="190"/>
      <c r="E24" s="190"/>
      <c r="F24" s="190"/>
      <c r="G24" s="190"/>
      <c r="H24" s="190"/>
      <c r="I24" s="190"/>
      <c r="J24" s="190"/>
      <c r="K24" s="322"/>
      <c r="L24" s="260">
        <f>データ入力!K32</f>
        <v>0</v>
      </c>
      <c r="M24" s="261"/>
      <c r="N24" s="261"/>
      <c r="O24" s="261"/>
      <c r="P24" s="261"/>
      <c r="Q24" s="261"/>
      <c r="R24" s="262"/>
      <c r="S24" s="219">
        <f>データ入力!M32</f>
        <v>0</v>
      </c>
      <c r="T24" s="219"/>
      <c r="U24" s="219"/>
      <c r="V24" s="219"/>
      <c r="W24" s="219"/>
      <c r="X24" s="219"/>
      <c r="Y24" s="219"/>
      <c r="Z24" s="219"/>
      <c r="AA24" s="207">
        <f>データ入力!P32</f>
        <v>0</v>
      </c>
      <c r="AB24" s="208"/>
      <c r="AC24" s="208"/>
      <c r="AD24" s="208"/>
      <c r="AE24" s="208"/>
      <c r="AF24" s="208"/>
      <c r="AG24" s="209"/>
      <c r="AH24" s="207">
        <f>データ入力!S32</f>
        <v>0</v>
      </c>
      <c r="AI24" s="208"/>
      <c r="AJ24" s="208"/>
      <c r="AK24" s="208"/>
      <c r="AL24" s="209"/>
      <c r="AM24" s="219">
        <f>データ入力!U32</f>
        <v>0</v>
      </c>
      <c r="AN24" s="219"/>
      <c r="AO24" s="219"/>
      <c r="AP24" s="219"/>
      <c r="AQ24" s="219"/>
      <c r="AR24" s="247"/>
    </row>
    <row r="25" spans="1:44" ht="16.8" customHeight="1" x14ac:dyDescent="0.45">
      <c r="A25" s="76">
        <f>データ入力!B33</f>
        <v>0</v>
      </c>
      <c r="B25" s="47">
        <f>データ入力!C33</f>
        <v>0</v>
      </c>
      <c r="C25" s="204">
        <f>データ入力!D33</f>
        <v>0</v>
      </c>
      <c r="D25" s="205"/>
      <c r="E25" s="205"/>
      <c r="F25" s="205"/>
      <c r="G25" s="205"/>
      <c r="H25" s="205"/>
      <c r="I25" s="205"/>
      <c r="J25" s="205"/>
      <c r="K25" s="206"/>
      <c r="L25" s="260">
        <f>データ入力!K33</f>
        <v>0</v>
      </c>
      <c r="M25" s="261"/>
      <c r="N25" s="261"/>
      <c r="O25" s="261"/>
      <c r="P25" s="261"/>
      <c r="Q25" s="261"/>
      <c r="R25" s="262"/>
      <c r="S25" s="159">
        <f>データ入力!M33</f>
        <v>0</v>
      </c>
      <c r="T25" s="159"/>
      <c r="U25" s="159"/>
      <c r="V25" s="159"/>
      <c r="W25" s="159"/>
      <c r="X25" s="159"/>
      <c r="Y25" s="159"/>
      <c r="Z25" s="159"/>
      <c r="AA25" s="207">
        <f>データ入力!P33</f>
        <v>0</v>
      </c>
      <c r="AB25" s="208"/>
      <c r="AC25" s="208"/>
      <c r="AD25" s="208"/>
      <c r="AE25" s="208"/>
      <c r="AF25" s="208"/>
      <c r="AG25" s="209"/>
      <c r="AH25" s="207">
        <f>データ入力!S33</f>
        <v>0</v>
      </c>
      <c r="AI25" s="208"/>
      <c r="AJ25" s="208"/>
      <c r="AK25" s="208"/>
      <c r="AL25" s="209"/>
      <c r="AM25" s="159">
        <f>データ入力!U33</f>
        <v>0</v>
      </c>
      <c r="AN25" s="159"/>
      <c r="AO25" s="159"/>
      <c r="AP25" s="159"/>
      <c r="AQ25" s="159"/>
      <c r="AR25" s="160"/>
    </row>
    <row r="26" spans="1:44" ht="16.8" customHeight="1" x14ac:dyDescent="0.45">
      <c r="A26" s="76">
        <f>データ入力!B34</f>
        <v>0</v>
      </c>
      <c r="B26" s="47">
        <f>データ入力!C34</f>
        <v>0</v>
      </c>
      <c r="C26" s="204">
        <f>データ入力!D34</f>
        <v>0</v>
      </c>
      <c r="D26" s="205"/>
      <c r="E26" s="205"/>
      <c r="F26" s="205"/>
      <c r="G26" s="205"/>
      <c r="H26" s="205"/>
      <c r="I26" s="205"/>
      <c r="J26" s="205"/>
      <c r="K26" s="206"/>
      <c r="L26" s="260">
        <f>データ入力!K34</f>
        <v>0</v>
      </c>
      <c r="M26" s="261"/>
      <c r="N26" s="261"/>
      <c r="O26" s="261"/>
      <c r="P26" s="261"/>
      <c r="Q26" s="261"/>
      <c r="R26" s="262"/>
      <c r="S26" s="159">
        <f>データ入力!M34</f>
        <v>0</v>
      </c>
      <c r="T26" s="159"/>
      <c r="U26" s="159"/>
      <c r="V26" s="159"/>
      <c r="W26" s="159"/>
      <c r="X26" s="159"/>
      <c r="Y26" s="159"/>
      <c r="Z26" s="159"/>
      <c r="AA26" s="207">
        <f>データ入力!P34</f>
        <v>0</v>
      </c>
      <c r="AB26" s="208"/>
      <c r="AC26" s="208"/>
      <c r="AD26" s="208"/>
      <c r="AE26" s="208"/>
      <c r="AF26" s="208"/>
      <c r="AG26" s="209"/>
      <c r="AH26" s="207">
        <f>データ入力!S34</f>
        <v>0</v>
      </c>
      <c r="AI26" s="208"/>
      <c r="AJ26" s="208"/>
      <c r="AK26" s="208"/>
      <c r="AL26" s="209"/>
      <c r="AM26" s="159">
        <f>データ入力!U34</f>
        <v>0</v>
      </c>
      <c r="AN26" s="159"/>
      <c r="AO26" s="159"/>
      <c r="AP26" s="159"/>
      <c r="AQ26" s="159"/>
      <c r="AR26" s="160"/>
    </row>
    <row r="27" spans="1:44" ht="16.8" customHeight="1" x14ac:dyDescent="0.45">
      <c r="A27" s="83">
        <f>データ入力!B35</f>
        <v>0</v>
      </c>
      <c r="B27" s="84">
        <f>データ入力!C35</f>
        <v>0</v>
      </c>
      <c r="C27" s="321">
        <f>データ入力!D35</f>
        <v>0</v>
      </c>
      <c r="D27" s="190"/>
      <c r="E27" s="190"/>
      <c r="F27" s="190"/>
      <c r="G27" s="190"/>
      <c r="H27" s="190"/>
      <c r="I27" s="190"/>
      <c r="J27" s="190"/>
      <c r="K27" s="322"/>
      <c r="L27" s="263">
        <f>データ入力!K35</f>
        <v>0</v>
      </c>
      <c r="M27" s="264"/>
      <c r="N27" s="264"/>
      <c r="O27" s="264"/>
      <c r="P27" s="264"/>
      <c r="Q27" s="264"/>
      <c r="R27" s="265"/>
      <c r="S27" s="266">
        <f>データ入力!M35</f>
        <v>0</v>
      </c>
      <c r="T27" s="266"/>
      <c r="U27" s="266"/>
      <c r="V27" s="266"/>
      <c r="W27" s="266"/>
      <c r="X27" s="266"/>
      <c r="Y27" s="266"/>
      <c r="Z27" s="266"/>
      <c r="AA27" s="268">
        <f>データ入力!P35</f>
        <v>0</v>
      </c>
      <c r="AB27" s="269"/>
      <c r="AC27" s="269"/>
      <c r="AD27" s="269"/>
      <c r="AE27" s="269"/>
      <c r="AF27" s="269"/>
      <c r="AG27" s="270"/>
      <c r="AH27" s="268">
        <f>データ入力!S35</f>
        <v>0</v>
      </c>
      <c r="AI27" s="269"/>
      <c r="AJ27" s="269"/>
      <c r="AK27" s="269"/>
      <c r="AL27" s="270"/>
      <c r="AM27" s="266">
        <f>データ入力!U35</f>
        <v>0</v>
      </c>
      <c r="AN27" s="266"/>
      <c r="AO27" s="266"/>
      <c r="AP27" s="266"/>
      <c r="AQ27" s="266"/>
      <c r="AR27" s="267"/>
    </row>
    <row r="28" spans="1:44" ht="16.8" customHeight="1" x14ac:dyDescent="0.45">
      <c r="A28" s="154" t="s">
        <v>70</v>
      </c>
      <c r="B28" s="152"/>
      <c r="C28" s="152"/>
      <c r="D28" s="152" t="s">
        <v>69</v>
      </c>
      <c r="E28" s="152"/>
      <c r="F28" s="152"/>
      <c r="G28" s="152" t="s">
        <v>71</v>
      </c>
      <c r="H28" s="152"/>
      <c r="I28" s="152"/>
      <c r="J28" s="152" t="s">
        <v>72</v>
      </c>
      <c r="K28" s="152"/>
      <c r="L28" s="271"/>
      <c r="S28" s="4"/>
      <c r="T28" s="4"/>
      <c r="U28" s="4"/>
      <c r="V28" s="4"/>
      <c r="W28" s="255" t="s">
        <v>117</v>
      </c>
      <c r="X28" s="256"/>
      <c r="Y28" s="256"/>
      <c r="Z28" s="257"/>
      <c r="AA28" s="308">
        <f>データ入力!P36</f>
        <v>0</v>
      </c>
      <c r="AB28" s="303"/>
      <c r="AC28" s="303"/>
      <c r="AD28" s="303"/>
      <c r="AE28" s="303"/>
      <c r="AF28" s="303"/>
      <c r="AG28" s="309"/>
      <c r="AH28" s="303">
        <f>データ入力!S36</f>
        <v>0</v>
      </c>
      <c r="AI28" s="303"/>
      <c r="AJ28" s="303"/>
      <c r="AK28" s="303"/>
      <c r="AL28" s="304"/>
      <c r="AR28" s="3"/>
    </row>
    <row r="29" spans="1:44" ht="16.8" customHeight="1" x14ac:dyDescent="0.45">
      <c r="A29" s="312"/>
      <c r="B29" s="313"/>
      <c r="C29" s="313"/>
      <c r="D29" s="272"/>
      <c r="E29" s="316"/>
      <c r="F29" s="317"/>
      <c r="G29" s="272"/>
      <c r="H29" s="316"/>
      <c r="I29" s="317"/>
      <c r="J29" s="272"/>
      <c r="K29" s="316"/>
      <c r="L29" s="319"/>
      <c r="M29" s="230" t="s">
        <v>119</v>
      </c>
      <c r="N29" s="198"/>
      <c r="S29" s="4"/>
      <c r="T29" s="4"/>
      <c r="U29" s="4"/>
      <c r="V29" s="4"/>
      <c r="W29" s="175" t="s">
        <v>118</v>
      </c>
      <c r="X29" s="176"/>
      <c r="Y29" s="176"/>
      <c r="Z29" s="258"/>
      <c r="AA29" s="306" t="s">
        <v>18</v>
      </c>
      <c r="AB29" s="310">
        <f>データ入力!U36</f>
        <v>0</v>
      </c>
      <c r="AC29" s="310"/>
      <c r="AD29" s="310"/>
      <c r="AE29" s="310"/>
      <c r="AF29" s="310"/>
      <c r="AG29" s="310"/>
      <c r="AH29" s="310"/>
      <c r="AI29" s="310"/>
      <c r="AJ29" s="310"/>
      <c r="AK29" s="310"/>
      <c r="AL29" s="301" t="s">
        <v>100</v>
      </c>
      <c r="AR29" s="3"/>
    </row>
    <row r="30" spans="1:44" ht="16.2" customHeight="1" x14ac:dyDescent="0.45">
      <c r="A30" s="314"/>
      <c r="B30" s="315"/>
      <c r="C30" s="315"/>
      <c r="D30" s="318"/>
      <c r="E30" s="178"/>
      <c r="F30" s="259"/>
      <c r="G30" s="318"/>
      <c r="H30" s="178"/>
      <c r="I30" s="259"/>
      <c r="J30" s="318"/>
      <c r="K30" s="178"/>
      <c r="L30" s="320"/>
      <c r="M30" s="14"/>
      <c r="N30" s="164" t="s">
        <v>75</v>
      </c>
      <c r="O30" s="164"/>
      <c r="P30" s="90">
        <f>データ入力!E36</f>
        <v>0</v>
      </c>
      <c r="Q30" s="58" t="s">
        <v>74</v>
      </c>
      <c r="R30" s="90">
        <f>データ入力!G36</f>
        <v>0</v>
      </c>
      <c r="S30" s="58" t="s">
        <v>73</v>
      </c>
      <c r="T30" s="90">
        <f>データ入力!I36</f>
        <v>0</v>
      </c>
      <c r="U30" s="58" t="s">
        <v>2</v>
      </c>
      <c r="V30" s="58"/>
      <c r="W30" s="177"/>
      <c r="X30" s="178"/>
      <c r="Y30" s="178"/>
      <c r="Z30" s="259"/>
      <c r="AA30" s="307"/>
      <c r="AB30" s="311"/>
      <c r="AC30" s="311"/>
      <c r="AD30" s="311"/>
      <c r="AE30" s="311"/>
      <c r="AF30" s="311"/>
      <c r="AG30" s="311"/>
      <c r="AH30" s="311"/>
      <c r="AI30" s="311"/>
      <c r="AJ30" s="311"/>
      <c r="AK30" s="311"/>
      <c r="AL30" s="302"/>
      <c r="AM30" s="14"/>
      <c r="AN30" s="13"/>
      <c r="AO30" s="13"/>
      <c r="AP30" s="13"/>
      <c r="AQ30" s="13"/>
      <c r="AR30" s="15"/>
    </row>
    <row r="31" spans="1:44" x14ac:dyDescent="0.45">
      <c r="B31" s="4" t="s">
        <v>60</v>
      </c>
    </row>
  </sheetData>
  <sheetProtection algorithmName="SHA-512" hashValue="u2f/uK8WqMd3AoZGRiQegrxRecS9TYlYxIfaQajZ0KEHEjkf3m4+hb4cjDpE1oh3OfYzZT3HwZuqkpgInuth1Q==" saltValue="hdpJJg8AgK0o7ayWmHmpYg==" spinCount="100000" sheet="1" selectLockedCells="1" selectUnlockedCells="1"/>
  <mergeCells count="175">
    <mergeCell ref="AA29:AA30"/>
    <mergeCell ref="AA28:AG28"/>
    <mergeCell ref="AB29:AK30"/>
    <mergeCell ref="X22:AD22"/>
    <mergeCell ref="C18:N18"/>
    <mergeCell ref="P19:W19"/>
    <mergeCell ref="S25:Z25"/>
    <mergeCell ref="AE22:AK22"/>
    <mergeCell ref="AA26:AG26"/>
    <mergeCell ref="AA27:AG27"/>
    <mergeCell ref="A29:C30"/>
    <mergeCell ref="D29:F30"/>
    <mergeCell ref="G29:I30"/>
    <mergeCell ref="J29:L30"/>
    <mergeCell ref="A28:C28"/>
    <mergeCell ref="D28:F28"/>
    <mergeCell ref="N30:O30"/>
    <mergeCell ref="A23:B23"/>
    <mergeCell ref="C23:K23"/>
    <mergeCell ref="C24:K24"/>
    <mergeCell ref="C25:K25"/>
    <mergeCell ref="C26:K26"/>
    <mergeCell ref="C27:K27"/>
    <mergeCell ref="G28:I28"/>
    <mergeCell ref="AL29:AL30"/>
    <mergeCell ref="AH28:AL28"/>
    <mergeCell ref="AF15:AL15"/>
    <mergeCell ref="AL22:AR22"/>
    <mergeCell ref="AE20:AK20"/>
    <mergeCell ref="H7:H8"/>
    <mergeCell ref="C16:N16"/>
    <mergeCell ref="C15:N15"/>
    <mergeCell ref="AF16:AL16"/>
    <mergeCell ref="AF17:AL17"/>
    <mergeCell ref="AF18:AL18"/>
    <mergeCell ref="AD9:AF9"/>
    <mergeCell ref="AG9:AL9"/>
    <mergeCell ref="AG11:AJ11"/>
    <mergeCell ref="AK11:AR11"/>
    <mergeCell ref="AC17:AE17"/>
    <mergeCell ref="AC18:AE18"/>
    <mergeCell ref="S16:U16"/>
    <mergeCell ref="S17:U17"/>
    <mergeCell ref="S18:U18"/>
    <mergeCell ref="J20:O20"/>
    <mergeCell ref="P20:W20"/>
    <mergeCell ref="X20:AD20"/>
    <mergeCell ref="P22:W22"/>
    <mergeCell ref="S9:S10"/>
    <mergeCell ref="F7:F8"/>
    <mergeCell ref="G7:G8"/>
    <mergeCell ref="AM25:AR25"/>
    <mergeCell ref="AC9:AC10"/>
    <mergeCell ref="T9:AB10"/>
    <mergeCell ref="N11:N12"/>
    <mergeCell ref="AD6:AF7"/>
    <mergeCell ref="AG6:AP7"/>
    <mergeCell ref="AQ6:AR7"/>
    <mergeCell ref="AL20:AR20"/>
    <mergeCell ref="C21:I21"/>
    <mergeCell ref="C22:I22"/>
    <mergeCell ref="J21:O21"/>
    <mergeCell ref="P21:W21"/>
    <mergeCell ref="X21:AD21"/>
    <mergeCell ref="AE21:AK21"/>
    <mergeCell ref="AL21:AR21"/>
    <mergeCell ref="J22:O22"/>
    <mergeCell ref="V15:AB15"/>
    <mergeCell ref="V18:AB18"/>
    <mergeCell ref="O18:P18"/>
    <mergeCell ref="Q18:R18"/>
    <mergeCell ref="C17:N17"/>
    <mergeCell ref="AO1:AR1"/>
    <mergeCell ref="B3:K4"/>
    <mergeCell ref="AD3:AF3"/>
    <mergeCell ref="AG3:AK3"/>
    <mergeCell ref="AD4:AF4"/>
    <mergeCell ref="AG4:AR4"/>
    <mergeCell ref="A7:B8"/>
    <mergeCell ref="C7:C8"/>
    <mergeCell ref="Q1:S1"/>
    <mergeCell ref="D5:F5"/>
    <mergeCell ref="G5:L5"/>
    <mergeCell ref="D7:D8"/>
    <mergeCell ref="E7:E8"/>
    <mergeCell ref="I7:I8"/>
    <mergeCell ref="J7:L8"/>
    <mergeCell ref="M7:AC8"/>
    <mergeCell ref="AK2:AL2"/>
    <mergeCell ref="AC2:AE2"/>
    <mergeCell ref="R2:AA3"/>
    <mergeCell ref="N3:P3"/>
    <mergeCell ref="AD8:AF8"/>
    <mergeCell ref="AI8:AP8"/>
    <mergeCell ref="S14:U14"/>
    <mergeCell ref="V14:AB14"/>
    <mergeCell ref="R11:R12"/>
    <mergeCell ref="O11:Q12"/>
    <mergeCell ref="A11:C12"/>
    <mergeCell ref="D11:D12"/>
    <mergeCell ref="E11:M12"/>
    <mergeCell ref="Y11:Y12"/>
    <mergeCell ref="S11:X12"/>
    <mergeCell ref="AB11:AB12"/>
    <mergeCell ref="A9:B10"/>
    <mergeCell ref="C9:C10"/>
    <mergeCell ref="D9:D10"/>
    <mergeCell ref="E9:E10"/>
    <mergeCell ref="F9:F10"/>
    <mergeCell ref="A21:A22"/>
    <mergeCell ref="A19:B20"/>
    <mergeCell ref="C19:I19"/>
    <mergeCell ref="J19:O19"/>
    <mergeCell ref="A14:B14"/>
    <mergeCell ref="C14:N14"/>
    <mergeCell ref="O14:P14"/>
    <mergeCell ref="O17:P17"/>
    <mergeCell ref="G9:H10"/>
    <mergeCell ref="I9:N10"/>
    <mergeCell ref="O9:R10"/>
    <mergeCell ref="C20:I20"/>
    <mergeCell ref="Q17:R17"/>
    <mergeCell ref="O16:P16"/>
    <mergeCell ref="Q16:R16"/>
    <mergeCell ref="O15:P15"/>
    <mergeCell ref="Q15:R15"/>
    <mergeCell ref="Q14:R14"/>
    <mergeCell ref="AM16:AR16"/>
    <mergeCell ref="AC15:AE15"/>
    <mergeCell ref="AC16:AE16"/>
    <mergeCell ref="V16:AB16"/>
    <mergeCell ref="S15:U15"/>
    <mergeCell ref="M29:N29"/>
    <mergeCell ref="W28:Z28"/>
    <mergeCell ref="W29:Z30"/>
    <mergeCell ref="L26:R26"/>
    <mergeCell ref="L27:R27"/>
    <mergeCell ref="L23:R23"/>
    <mergeCell ref="L24:R24"/>
    <mergeCell ref="L25:R25"/>
    <mergeCell ref="S23:Z23"/>
    <mergeCell ref="AM26:AR26"/>
    <mergeCell ref="AM27:AR27"/>
    <mergeCell ref="AH24:AL24"/>
    <mergeCell ref="AH25:AL25"/>
    <mergeCell ref="AH26:AL26"/>
    <mergeCell ref="AH27:AL27"/>
    <mergeCell ref="J28:L28"/>
    <mergeCell ref="S26:Z26"/>
    <mergeCell ref="S27:Z27"/>
    <mergeCell ref="AA25:AG25"/>
    <mergeCell ref="S24:Z24"/>
    <mergeCell ref="AA23:AG23"/>
    <mergeCell ref="X19:AD19"/>
    <mergeCell ref="AE19:AK19"/>
    <mergeCell ref="AM17:AR17"/>
    <mergeCell ref="AM9:AP9"/>
    <mergeCell ref="AQ9:AR9"/>
    <mergeCell ref="AD10:AF10"/>
    <mergeCell ref="AG10:AJ10"/>
    <mergeCell ref="AA24:AG24"/>
    <mergeCell ref="AH23:AL23"/>
    <mergeCell ref="AM23:AR23"/>
    <mergeCell ref="AM24:AR24"/>
    <mergeCell ref="AL19:AR19"/>
    <mergeCell ref="AM18:AR18"/>
    <mergeCell ref="AC11:AC12"/>
    <mergeCell ref="AC14:AE14"/>
    <mergeCell ref="AF14:AL14"/>
    <mergeCell ref="AM14:AR14"/>
    <mergeCell ref="Z11:AA12"/>
    <mergeCell ref="AK10:AM10"/>
    <mergeCell ref="AM15:AR15"/>
    <mergeCell ref="AN10:AR10"/>
    <mergeCell ref="V17:AB17"/>
  </mergeCells>
  <phoneticPr fontId="1"/>
  <printOptions horizontalCentered="1" verticalCentered="1"/>
  <pageMargins left="0.31496062992125984" right="0.31496062992125984" top="0.35433070866141736" bottom="0.35433070866141736" header="0" footer="0.19685039370078741"/>
  <pageSetup paperSize="9" orientation="landscape" r:id="rId1"/>
  <headerFooter>
    <oddFooter>&amp;R&amp;"UD デジタル 教科書体 NP-R,標準"&amp;9&amp;K002060株式会社　シンコウ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49E68-CDE0-4965-9BB0-ACDA4C161FCB}">
  <dimension ref="A1:AS31"/>
  <sheetViews>
    <sheetView showGridLines="0" showRowColHeaders="0" view="pageBreakPreview" topLeftCell="A7" zoomScaleNormal="49" zoomScaleSheetLayoutView="100" workbookViewId="0">
      <selection activeCell="X19" sqref="X19:AD19"/>
    </sheetView>
  </sheetViews>
  <sheetFormatPr defaultColWidth="9" defaultRowHeight="14.4" x14ac:dyDescent="0.45"/>
  <cols>
    <col min="1" max="1" width="3.19921875" style="1" customWidth="1"/>
    <col min="2" max="43" width="2.8984375" style="1" customWidth="1"/>
    <col min="44" max="44" width="3.19921875" style="1" customWidth="1"/>
    <col min="45" max="16384" width="9" style="1"/>
  </cols>
  <sheetData>
    <row r="1" spans="1:45" x14ac:dyDescent="0.45">
      <c r="Q1" s="281" t="s">
        <v>61</v>
      </c>
      <c r="R1" s="282"/>
      <c r="S1" s="283"/>
      <c r="T1" s="17">
        <f>データ入力!B19</f>
        <v>0</v>
      </c>
      <c r="U1" s="17">
        <f>データ入力!C19</f>
        <v>0</v>
      </c>
      <c r="V1" s="17">
        <f>データ入力!D19</f>
        <v>0</v>
      </c>
      <c r="W1" s="17">
        <f>データ入力!E19</f>
        <v>0</v>
      </c>
      <c r="X1" s="17">
        <f>データ入力!F19</f>
        <v>0</v>
      </c>
      <c r="Y1" s="17">
        <f>データ入力!G19</f>
        <v>0</v>
      </c>
      <c r="Z1" s="17">
        <f>データ入力!H19</f>
        <v>0</v>
      </c>
      <c r="AA1" s="17">
        <f>データ入力!I19</f>
        <v>0</v>
      </c>
      <c r="AB1" s="17">
        <f>データ入力!J19</f>
        <v>0</v>
      </c>
      <c r="AC1" s="14"/>
      <c r="AO1" s="210" t="s">
        <v>120</v>
      </c>
      <c r="AP1" s="210"/>
      <c r="AQ1" s="210"/>
      <c r="AR1" s="210"/>
    </row>
    <row r="2" spans="1:45" ht="19.2" customHeight="1" thickBot="1" x14ac:dyDescent="0.55000000000000004">
      <c r="A2" s="6"/>
      <c r="B2" s="11"/>
      <c r="C2" s="11"/>
      <c r="D2" s="7"/>
      <c r="E2" s="7"/>
      <c r="F2" s="7"/>
      <c r="G2" s="7"/>
      <c r="H2" s="7"/>
      <c r="I2" s="7"/>
      <c r="J2" s="7"/>
      <c r="K2" s="7"/>
      <c r="L2" s="7"/>
      <c r="M2" s="7"/>
      <c r="N2" s="11"/>
      <c r="O2" s="11"/>
      <c r="P2" s="7"/>
      <c r="Q2" s="11"/>
      <c r="R2" s="234" t="s">
        <v>103</v>
      </c>
      <c r="S2" s="234"/>
      <c r="T2" s="234"/>
      <c r="U2" s="234"/>
      <c r="V2" s="234"/>
      <c r="W2" s="234"/>
      <c r="X2" s="234"/>
      <c r="Y2" s="234"/>
      <c r="Z2" s="234"/>
      <c r="AA2" s="234"/>
      <c r="AB2" s="11"/>
      <c r="AC2" s="198" t="s">
        <v>8</v>
      </c>
      <c r="AD2" s="222"/>
      <c r="AE2" s="222"/>
      <c r="AF2" s="49">
        <f>'請求書（控）'!AF2</f>
        <v>0</v>
      </c>
      <c r="AG2" s="49">
        <f>'請求書（控）'!AG2</f>
        <v>0</v>
      </c>
      <c r="AH2" s="49">
        <f>'請求書（控）'!AH2</f>
        <v>0</v>
      </c>
      <c r="AI2" s="49">
        <f>'請求書（控）'!AI2</f>
        <v>0</v>
      </c>
      <c r="AJ2" s="49">
        <f>'請求書（控）'!AJ2</f>
        <v>0</v>
      </c>
      <c r="AK2" s="293" t="s">
        <v>75</v>
      </c>
      <c r="AL2" s="294"/>
      <c r="AM2" s="48">
        <f>'請求書（控）'!AM2</f>
        <v>0</v>
      </c>
      <c r="AN2" s="20" t="s">
        <v>74</v>
      </c>
      <c r="AO2" s="48">
        <f>'請求書（控）'!AO2</f>
        <v>0</v>
      </c>
      <c r="AP2" s="20" t="s">
        <v>73</v>
      </c>
      <c r="AQ2" s="48">
        <f>'請求書（控）'!AQ2</f>
        <v>0</v>
      </c>
      <c r="AR2" s="21" t="s">
        <v>2</v>
      </c>
    </row>
    <row r="3" spans="1:45" ht="19.8" customHeight="1" thickBot="1" x14ac:dyDescent="0.55000000000000004">
      <c r="A3" s="8"/>
      <c r="B3" s="245" t="s">
        <v>48</v>
      </c>
      <c r="C3" s="245"/>
      <c r="D3" s="245"/>
      <c r="E3" s="245"/>
      <c r="F3" s="245"/>
      <c r="G3" s="245"/>
      <c r="H3" s="245"/>
      <c r="I3" s="245"/>
      <c r="J3" s="245"/>
      <c r="K3" s="245"/>
      <c r="L3" s="9"/>
      <c r="M3" s="9"/>
      <c r="N3" s="231" t="s">
        <v>123</v>
      </c>
      <c r="O3" s="232"/>
      <c r="P3" s="233"/>
      <c r="Q3" s="91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91"/>
      <c r="AC3" s="9"/>
      <c r="AD3" s="195" t="s">
        <v>9</v>
      </c>
      <c r="AE3" s="195"/>
      <c r="AF3" s="195"/>
      <c r="AG3" s="278">
        <f>'請求書（控）'!AG3:AK3</f>
        <v>0</v>
      </c>
      <c r="AH3" s="278"/>
      <c r="AI3" s="278"/>
      <c r="AJ3" s="278"/>
      <c r="AK3" s="279"/>
      <c r="AL3" s="9"/>
      <c r="AM3" s="9"/>
      <c r="AN3" s="9"/>
      <c r="AO3" s="9"/>
      <c r="AP3" s="9"/>
      <c r="AQ3" s="9"/>
      <c r="AR3" s="10"/>
    </row>
    <row r="4" spans="1:45" ht="17.399999999999999" customHeight="1" x14ac:dyDescent="0.45">
      <c r="A4" s="2"/>
      <c r="B4" s="245"/>
      <c r="C4" s="245"/>
      <c r="D4" s="245"/>
      <c r="E4" s="245"/>
      <c r="F4" s="245"/>
      <c r="G4" s="245"/>
      <c r="H4" s="245"/>
      <c r="I4" s="245"/>
      <c r="J4" s="245"/>
      <c r="K4" s="245"/>
      <c r="AD4" s="193" t="s">
        <v>11</v>
      </c>
      <c r="AE4" s="193"/>
      <c r="AF4" s="193"/>
      <c r="AG4" s="246">
        <f>'請求書（控）'!AG4:AR4</f>
        <v>0</v>
      </c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8"/>
    </row>
    <row r="5" spans="1:45" ht="16.8" customHeight="1" x14ac:dyDescent="0.45">
      <c r="A5" s="2"/>
      <c r="B5" s="12"/>
      <c r="C5" s="12"/>
      <c r="D5" s="164" t="s">
        <v>27</v>
      </c>
      <c r="E5" s="164"/>
      <c r="F5" s="164"/>
      <c r="G5" s="284">
        <f>'請求書（控）'!G5:L5</f>
        <v>0</v>
      </c>
      <c r="H5" s="284"/>
      <c r="I5" s="284"/>
      <c r="J5" s="284"/>
      <c r="K5" s="284"/>
      <c r="L5" s="284"/>
      <c r="M5" s="13" t="s">
        <v>26</v>
      </c>
      <c r="AR5" s="3"/>
      <c r="AS5" s="1" t="s">
        <v>124</v>
      </c>
    </row>
    <row r="6" spans="1:45" ht="10.5" customHeight="1" x14ac:dyDescent="0.45">
      <c r="A6" s="2"/>
      <c r="AD6" s="193" t="s">
        <v>12</v>
      </c>
      <c r="AE6" s="193"/>
      <c r="AF6" s="193"/>
      <c r="AG6" s="246">
        <f>'請求書（控）'!AG6:AP7</f>
        <v>0</v>
      </c>
      <c r="AH6" s="246"/>
      <c r="AI6" s="246"/>
      <c r="AJ6" s="246"/>
      <c r="AK6" s="246"/>
      <c r="AL6" s="246"/>
      <c r="AM6" s="246"/>
      <c r="AN6" s="246"/>
      <c r="AO6" s="246"/>
      <c r="AP6" s="246"/>
      <c r="AQ6" s="193" t="s">
        <v>13</v>
      </c>
      <c r="AR6" s="194"/>
    </row>
    <row r="7" spans="1:45" ht="16.8" customHeight="1" x14ac:dyDescent="0.45">
      <c r="A7" s="186" t="s">
        <v>76</v>
      </c>
      <c r="B7" s="172"/>
      <c r="C7" s="280">
        <f>'請求書（控）'!C7:C8</f>
        <v>0</v>
      </c>
      <c r="D7" s="280">
        <f>'請求書（控）'!D7:D8</f>
        <v>0</v>
      </c>
      <c r="E7" s="280">
        <f>'請求書（控）'!E7:E8</f>
        <v>0</v>
      </c>
      <c r="F7" s="280">
        <f>'請求書（控）'!F7:F8</f>
        <v>0</v>
      </c>
      <c r="G7" s="280">
        <f>'請求書（控）'!G7:G8</f>
        <v>0</v>
      </c>
      <c r="H7" s="280">
        <f>'請求書（控）'!H7:H8</f>
        <v>0</v>
      </c>
      <c r="I7" s="285">
        <f>'請求書（控）'!I7:I8</f>
        <v>0</v>
      </c>
      <c r="J7" s="172" t="s">
        <v>79</v>
      </c>
      <c r="K7" s="172"/>
      <c r="L7" s="172"/>
      <c r="M7" s="287">
        <f>'請求書（控）'!M7:AC8</f>
        <v>0</v>
      </c>
      <c r="N7" s="288"/>
      <c r="O7" s="288"/>
      <c r="P7" s="288"/>
      <c r="Q7" s="288"/>
      <c r="R7" s="288"/>
      <c r="S7" s="288"/>
      <c r="T7" s="288"/>
      <c r="U7" s="288"/>
      <c r="V7" s="288"/>
      <c r="W7" s="288"/>
      <c r="X7" s="288"/>
      <c r="Y7" s="288"/>
      <c r="Z7" s="288"/>
      <c r="AA7" s="288"/>
      <c r="AB7" s="288"/>
      <c r="AC7" s="289"/>
      <c r="AD7" s="193"/>
      <c r="AE7" s="193"/>
      <c r="AF7" s="193"/>
      <c r="AG7" s="246"/>
      <c r="AH7" s="246"/>
      <c r="AI7" s="246"/>
      <c r="AJ7" s="246"/>
      <c r="AK7" s="246"/>
      <c r="AL7" s="246"/>
      <c r="AM7" s="246"/>
      <c r="AN7" s="246"/>
      <c r="AO7" s="246"/>
      <c r="AP7" s="246"/>
      <c r="AQ7" s="193"/>
      <c r="AR7" s="194"/>
    </row>
    <row r="8" spans="1:45" ht="16.8" customHeight="1" x14ac:dyDescent="0.45">
      <c r="A8" s="187"/>
      <c r="B8" s="157"/>
      <c r="C8" s="273"/>
      <c r="D8" s="273"/>
      <c r="E8" s="273"/>
      <c r="F8" s="273"/>
      <c r="G8" s="273"/>
      <c r="H8" s="273"/>
      <c r="I8" s="286"/>
      <c r="J8" s="157"/>
      <c r="K8" s="157"/>
      <c r="L8" s="157"/>
      <c r="M8" s="290"/>
      <c r="N8" s="291"/>
      <c r="O8" s="291"/>
      <c r="P8" s="291"/>
      <c r="Q8" s="291"/>
      <c r="R8" s="291"/>
      <c r="S8" s="291"/>
      <c r="T8" s="291"/>
      <c r="U8" s="291"/>
      <c r="V8" s="291"/>
      <c r="W8" s="291"/>
      <c r="X8" s="291"/>
      <c r="Y8" s="291"/>
      <c r="Z8" s="291"/>
      <c r="AA8" s="291"/>
      <c r="AB8" s="291"/>
      <c r="AC8" s="292"/>
      <c r="AD8" s="230" t="s">
        <v>126</v>
      </c>
      <c r="AE8" s="198"/>
      <c r="AF8" s="198"/>
      <c r="AI8" s="190">
        <f>データ入力!B5</f>
        <v>0</v>
      </c>
      <c r="AJ8" s="190"/>
      <c r="AK8" s="190"/>
      <c r="AL8" s="190"/>
      <c r="AM8" s="190"/>
      <c r="AN8" s="190"/>
      <c r="AO8" s="190"/>
      <c r="AP8" s="190"/>
      <c r="AR8" s="3"/>
    </row>
    <row r="9" spans="1:45" ht="16.8" customHeight="1" x14ac:dyDescent="0.45">
      <c r="A9" s="187" t="s">
        <v>77</v>
      </c>
      <c r="B9" s="157"/>
      <c r="C9" s="272">
        <f>'請求書（控）'!C9:C10</f>
        <v>0</v>
      </c>
      <c r="D9" s="272">
        <f>'請求書（控）'!D9:D10</f>
        <v>0</v>
      </c>
      <c r="E9" s="272">
        <f>'請求書（控）'!E9:E10</f>
        <v>0</v>
      </c>
      <c r="F9" s="272">
        <f>'請求書（控）'!F9:F10</f>
        <v>0</v>
      </c>
      <c r="G9" s="157" t="s">
        <v>15</v>
      </c>
      <c r="H9" s="157"/>
      <c r="I9" s="276">
        <f>'請求書（控）'!I9:N10</f>
        <v>0</v>
      </c>
      <c r="J9" s="276"/>
      <c r="K9" s="276"/>
      <c r="L9" s="276"/>
      <c r="M9" s="276"/>
      <c r="N9" s="276"/>
      <c r="O9" s="191" t="s">
        <v>19</v>
      </c>
      <c r="P9" s="191"/>
      <c r="Q9" s="191"/>
      <c r="R9" s="191"/>
      <c r="S9" s="156" t="s">
        <v>18</v>
      </c>
      <c r="T9" s="236">
        <f>データ入力!U37</f>
        <v>0</v>
      </c>
      <c r="U9" s="237"/>
      <c r="V9" s="237"/>
      <c r="W9" s="237"/>
      <c r="X9" s="237"/>
      <c r="Y9" s="237"/>
      <c r="Z9" s="237"/>
      <c r="AA9" s="237"/>
      <c r="AB9" s="237"/>
      <c r="AC9" s="213" t="s">
        <v>100</v>
      </c>
      <c r="AD9" s="230" t="s">
        <v>21</v>
      </c>
      <c r="AE9" s="198"/>
      <c r="AF9" s="198"/>
      <c r="AG9" s="246">
        <f>'請求書（控）'!AG9:AL9</f>
        <v>0</v>
      </c>
      <c r="AH9" s="246"/>
      <c r="AI9" s="246"/>
      <c r="AJ9" s="246"/>
      <c r="AK9" s="246"/>
      <c r="AL9" s="246"/>
      <c r="AM9" s="246">
        <f>'請求書（控）'!AM9:AP9</f>
        <v>0</v>
      </c>
      <c r="AN9" s="246"/>
      <c r="AO9" s="246"/>
      <c r="AP9" s="246"/>
      <c r="AQ9" s="198" t="s">
        <v>23</v>
      </c>
      <c r="AR9" s="199"/>
    </row>
    <row r="10" spans="1:45" ht="16.8" customHeight="1" x14ac:dyDescent="0.45">
      <c r="A10" s="187"/>
      <c r="B10" s="157"/>
      <c r="C10" s="273"/>
      <c r="D10" s="273"/>
      <c r="E10" s="273"/>
      <c r="F10" s="273"/>
      <c r="G10" s="157"/>
      <c r="H10" s="157"/>
      <c r="I10" s="276"/>
      <c r="J10" s="276"/>
      <c r="K10" s="276"/>
      <c r="L10" s="276"/>
      <c r="M10" s="276"/>
      <c r="N10" s="276"/>
      <c r="O10" s="191"/>
      <c r="P10" s="191"/>
      <c r="Q10" s="191"/>
      <c r="R10" s="191"/>
      <c r="S10" s="156"/>
      <c r="T10" s="240"/>
      <c r="U10" s="241"/>
      <c r="V10" s="241"/>
      <c r="W10" s="241"/>
      <c r="X10" s="241"/>
      <c r="Y10" s="241"/>
      <c r="Z10" s="241"/>
      <c r="AA10" s="241"/>
      <c r="AB10" s="241"/>
      <c r="AC10" s="214"/>
      <c r="AD10" s="230" t="s">
        <v>22</v>
      </c>
      <c r="AE10" s="198"/>
      <c r="AF10" s="198"/>
      <c r="AG10" s="246">
        <f>'請求書（控）'!AG10:AJ10</f>
        <v>0</v>
      </c>
      <c r="AH10" s="246"/>
      <c r="AI10" s="246"/>
      <c r="AJ10" s="246"/>
      <c r="AK10" s="198" t="s">
        <v>24</v>
      </c>
      <c r="AL10" s="198"/>
      <c r="AM10" s="198"/>
      <c r="AN10" s="246">
        <f>'請求書（控）'!AN10:AR10</f>
        <v>0</v>
      </c>
      <c r="AO10" s="246"/>
      <c r="AP10" s="246"/>
      <c r="AQ10" s="246"/>
      <c r="AR10" s="248"/>
    </row>
    <row r="11" spans="1:45" ht="16.8" customHeight="1" x14ac:dyDescent="0.45">
      <c r="A11" s="166" t="s">
        <v>14</v>
      </c>
      <c r="B11" s="167"/>
      <c r="C11" s="168"/>
      <c r="D11" s="156" t="s">
        <v>18</v>
      </c>
      <c r="E11" s="236">
        <f>'請求書（現場②）'!E11:M12</f>
        <v>0</v>
      </c>
      <c r="F11" s="237"/>
      <c r="G11" s="237"/>
      <c r="H11" s="237"/>
      <c r="I11" s="237"/>
      <c r="J11" s="237"/>
      <c r="K11" s="237"/>
      <c r="L11" s="237"/>
      <c r="M11" s="237"/>
      <c r="N11" s="211" t="s">
        <v>100</v>
      </c>
      <c r="O11" s="215" t="s">
        <v>130</v>
      </c>
      <c r="P11" s="215"/>
      <c r="Q11" s="216"/>
      <c r="R11" s="156" t="s">
        <v>18</v>
      </c>
      <c r="S11" s="236">
        <f>'請求書（現場②）'!S11:X12</f>
        <v>0</v>
      </c>
      <c r="T11" s="237"/>
      <c r="U11" s="237"/>
      <c r="V11" s="237"/>
      <c r="W11" s="237"/>
      <c r="X11" s="237"/>
      <c r="Y11" s="211" t="s">
        <v>100</v>
      </c>
      <c r="Z11" s="220" t="s">
        <v>17</v>
      </c>
      <c r="AA11" s="168"/>
      <c r="AB11" s="219">
        <f>'請求書（控）'!AB11:AB12</f>
        <v>0</v>
      </c>
      <c r="AC11" s="158" t="s">
        <v>16</v>
      </c>
      <c r="AG11" s="198" t="s">
        <v>25</v>
      </c>
      <c r="AH11" s="198"/>
      <c r="AI11" s="198"/>
      <c r="AJ11" s="198"/>
      <c r="AK11" s="246">
        <f>'請求書（控）'!AK11:AR11</f>
        <v>0</v>
      </c>
      <c r="AL11" s="246"/>
      <c r="AM11" s="246"/>
      <c r="AN11" s="246"/>
      <c r="AO11" s="246"/>
      <c r="AP11" s="246"/>
      <c r="AQ11" s="246"/>
      <c r="AR11" s="248"/>
    </row>
    <row r="12" spans="1:45" ht="16.8" customHeight="1" x14ac:dyDescent="0.45">
      <c r="A12" s="169"/>
      <c r="B12" s="170"/>
      <c r="C12" s="171"/>
      <c r="D12" s="150"/>
      <c r="E12" s="238"/>
      <c r="F12" s="239"/>
      <c r="G12" s="239"/>
      <c r="H12" s="239"/>
      <c r="I12" s="239"/>
      <c r="J12" s="239"/>
      <c r="K12" s="239"/>
      <c r="L12" s="239"/>
      <c r="M12" s="239"/>
      <c r="N12" s="212"/>
      <c r="O12" s="217"/>
      <c r="P12" s="217"/>
      <c r="Q12" s="218"/>
      <c r="R12" s="150"/>
      <c r="S12" s="238"/>
      <c r="T12" s="239"/>
      <c r="U12" s="239"/>
      <c r="V12" s="239"/>
      <c r="W12" s="239"/>
      <c r="X12" s="239"/>
      <c r="Y12" s="212"/>
      <c r="Z12" s="221"/>
      <c r="AA12" s="171"/>
      <c r="AB12" s="277"/>
      <c r="AC12" s="151"/>
      <c r="AQ12" s="5"/>
      <c r="AR12" s="3"/>
    </row>
    <row r="13" spans="1:45" ht="7.8" customHeight="1" x14ac:dyDescent="0.45">
      <c r="A13" s="2"/>
      <c r="AR13" s="3"/>
    </row>
    <row r="14" spans="1:45" ht="16.8" customHeight="1" x14ac:dyDescent="0.45">
      <c r="A14" s="179" t="s">
        <v>28</v>
      </c>
      <c r="B14" s="180"/>
      <c r="C14" s="181" t="s">
        <v>29</v>
      </c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0"/>
      <c r="O14" s="152" t="s">
        <v>30</v>
      </c>
      <c r="P14" s="152"/>
      <c r="Q14" s="152" t="s">
        <v>31</v>
      </c>
      <c r="R14" s="152"/>
      <c r="S14" s="152" t="s">
        <v>32</v>
      </c>
      <c r="T14" s="152"/>
      <c r="U14" s="152"/>
      <c r="V14" s="152" t="s">
        <v>33</v>
      </c>
      <c r="W14" s="152"/>
      <c r="X14" s="152"/>
      <c r="Y14" s="152"/>
      <c r="Z14" s="152"/>
      <c r="AA14" s="152"/>
      <c r="AB14" s="152"/>
      <c r="AC14" s="152" t="s">
        <v>34</v>
      </c>
      <c r="AD14" s="152"/>
      <c r="AE14" s="152"/>
      <c r="AF14" s="152" t="s">
        <v>35</v>
      </c>
      <c r="AG14" s="152"/>
      <c r="AH14" s="152"/>
      <c r="AI14" s="152"/>
      <c r="AJ14" s="152"/>
      <c r="AK14" s="152"/>
      <c r="AL14" s="152"/>
      <c r="AM14" s="152" t="s">
        <v>36</v>
      </c>
      <c r="AN14" s="152"/>
      <c r="AO14" s="152"/>
      <c r="AP14" s="152"/>
      <c r="AQ14" s="152"/>
      <c r="AR14" s="153"/>
    </row>
    <row r="15" spans="1:45" ht="16.8" customHeight="1" x14ac:dyDescent="0.45">
      <c r="A15" s="46">
        <f>'請求書（控）'!A15</f>
        <v>0</v>
      </c>
      <c r="B15" s="47">
        <f>'請求書（控）'!B15</f>
        <v>0</v>
      </c>
      <c r="C15" s="183">
        <f>'請求書（控）'!C15:N15</f>
        <v>0</v>
      </c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5"/>
      <c r="O15" s="159">
        <f>'請求書（控）'!O15:P15</f>
        <v>0</v>
      </c>
      <c r="P15" s="159"/>
      <c r="Q15" s="159">
        <f>'請求書（控）'!Q15:R15</f>
        <v>0</v>
      </c>
      <c r="R15" s="159"/>
      <c r="S15" s="204">
        <f>'請求書（控）'!S15:U15</f>
        <v>0</v>
      </c>
      <c r="T15" s="205"/>
      <c r="U15" s="206"/>
      <c r="V15" s="207">
        <f>'請求書（控）'!V15:AB15</f>
        <v>0</v>
      </c>
      <c r="W15" s="208"/>
      <c r="X15" s="208"/>
      <c r="Y15" s="208"/>
      <c r="Z15" s="208"/>
      <c r="AA15" s="208"/>
      <c r="AB15" s="209"/>
      <c r="AC15" s="249" t="str">
        <f>'請求書（控）'!AC15:AE15</f>
        <v>-</v>
      </c>
      <c r="AD15" s="250"/>
      <c r="AE15" s="251"/>
      <c r="AF15" s="207">
        <f>'請求書（控）'!AF15:AL15</f>
        <v>0</v>
      </c>
      <c r="AG15" s="208"/>
      <c r="AH15" s="208"/>
      <c r="AI15" s="208"/>
      <c r="AJ15" s="208"/>
      <c r="AK15" s="208"/>
      <c r="AL15" s="209"/>
      <c r="AM15" s="159">
        <f>'請求書（控）'!AM15:AR15</f>
        <v>0</v>
      </c>
      <c r="AN15" s="159"/>
      <c r="AO15" s="159"/>
      <c r="AP15" s="159"/>
      <c r="AQ15" s="159"/>
      <c r="AR15" s="160"/>
    </row>
    <row r="16" spans="1:45" ht="16.8" customHeight="1" x14ac:dyDescent="0.45">
      <c r="A16" s="46">
        <f>'請求書（控）'!A16</f>
        <v>0</v>
      </c>
      <c r="B16" s="47">
        <f>'請求書（控）'!B16</f>
        <v>0</v>
      </c>
      <c r="C16" s="183">
        <f>'請求書（控）'!C16:N16</f>
        <v>0</v>
      </c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5"/>
      <c r="O16" s="159">
        <f>'請求書（控）'!O16:P16</f>
        <v>0</v>
      </c>
      <c r="P16" s="159"/>
      <c r="Q16" s="159">
        <f>'請求書（控）'!Q16:R16</f>
        <v>0</v>
      </c>
      <c r="R16" s="159"/>
      <c r="S16" s="204">
        <f>'請求書（控）'!S16:U16</f>
        <v>0</v>
      </c>
      <c r="T16" s="205"/>
      <c r="U16" s="206"/>
      <c r="V16" s="207"/>
      <c r="W16" s="208"/>
      <c r="X16" s="208"/>
      <c r="Y16" s="208"/>
      <c r="Z16" s="208"/>
      <c r="AA16" s="208"/>
      <c r="AB16" s="209"/>
      <c r="AC16" s="252"/>
      <c r="AD16" s="253"/>
      <c r="AE16" s="254"/>
      <c r="AF16" s="207">
        <f>'請求書（控）'!AF16:AL16</f>
        <v>0</v>
      </c>
      <c r="AG16" s="208"/>
      <c r="AH16" s="208"/>
      <c r="AI16" s="208"/>
      <c r="AJ16" s="208"/>
      <c r="AK16" s="208"/>
      <c r="AL16" s="209"/>
      <c r="AM16" s="159">
        <f>'請求書（控）'!AM16:AR16</f>
        <v>0</v>
      </c>
      <c r="AN16" s="159"/>
      <c r="AO16" s="159"/>
      <c r="AP16" s="159"/>
      <c r="AQ16" s="159"/>
      <c r="AR16" s="160"/>
    </row>
    <row r="17" spans="1:44" ht="16.8" customHeight="1" x14ac:dyDescent="0.45">
      <c r="A17" s="46">
        <f>'請求書（控）'!A17</f>
        <v>0</v>
      </c>
      <c r="B17" s="47">
        <f>'請求書（控）'!B17</f>
        <v>0</v>
      </c>
      <c r="C17" s="183">
        <f>'請求書（控）'!C17:N17</f>
        <v>0</v>
      </c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5"/>
      <c r="O17" s="159">
        <f>'請求書（控）'!O17:P17</f>
        <v>0</v>
      </c>
      <c r="P17" s="159"/>
      <c r="Q17" s="159">
        <f>'請求書（控）'!Q17:R17</f>
        <v>0</v>
      </c>
      <c r="R17" s="159"/>
      <c r="S17" s="204">
        <f>'請求書（控）'!S17:U17</f>
        <v>0</v>
      </c>
      <c r="T17" s="205"/>
      <c r="U17" s="206"/>
      <c r="V17" s="207"/>
      <c r="W17" s="208"/>
      <c r="X17" s="208"/>
      <c r="Y17" s="208"/>
      <c r="Z17" s="208"/>
      <c r="AA17" s="208"/>
      <c r="AB17" s="209"/>
      <c r="AC17" s="252"/>
      <c r="AD17" s="253"/>
      <c r="AE17" s="254"/>
      <c r="AF17" s="207">
        <f>'請求書（控）'!AF17:AL17</f>
        <v>0</v>
      </c>
      <c r="AG17" s="208"/>
      <c r="AH17" s="208"/>
      <c r="AI17" s="208"/>
      <c r="AJ17" s="208"/>
      <c r="AK17" s="208"/>
      <c r="AL17" s="209"/>
      <c r="AM17" s="159">
        <f>'請求書（控）'!AM17:AR17</f>
        <v>0</v>
      </c>
      <c r="AN17" s="159"/>
      <c r="AO17" s="159"/>
      <c r="AP17" s="159"/>
      <c r="AQ17" s="159"/>
      <c r="AR17" s="160"/>
    </row>
    <row r="18" spans="1:44" ht="16.8" customHeight="1" x14ac:dyDescent="0.45">
      <c r="A18" s="46">
        <f>'請求書（控）'!A18</f>
        <v>0</v>
      </c>
      <c r="B18" s="47">
        <f>'請求書（控）'!B18</f>
        <v>0</v>
      </c>
      <c r="C18" s="183">
        <f>'請求書（控）'!C18:N18</f>
        <v>0</v>
      </c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5"/>
      <c r="O18" s="159">
        <f>'請求書（控）'!O18:P18</f>
        <v>0</v>
      </c>
      <c r="P18" s="159"/>
      <c r="Q18" s="159">
        <f>'請求書（控）'!Q18:R18</f>
        <v>0</v>
      </c>
      <c r="R18" s="159"/>
      <c r="S18" s="204">
        <f>'請求書（控）'!S18:U18</f>
        <v>0</v>
      </c>
      <c r="T18" s="205"/>
      <c r="U18" s="206"/>
      <c r="V18" s="207"/>
      <c r="W18" s="208"/>
      <c r="X18" s="208"/>
      <c r="Y18" s="208"/>
      <c r="Z18" s="208"/>
      <c r="AA18" s="208"/>
      <c r="AB18" s="209"/>
      <c r="AC18" s="252"/>
      <c r="AD18" s="253"/>
      <c r="AE18" s="254"/>
      <c r="AF18" s="207">
        <f>'請求書（控）'!AF18:AL18</f>
        <v>0</v>
      </c>
      <c r="AG18" s="208"/>
      <c r="AH18" s="208"/>
      <c r="AI18" s="208"/>
      <c r="AJ18" s="208"/>
      <c r="AK18" s="208"/>
      <c r="AL18" s="209"/>
      <c r="AM18" s="159">
        <f>'請求書（控）'!AM18:AR18</f>
        <v>0</v>
      </c>
      <c r="AN18" s="159"/>
      <c r="AO18" s="159"/>
      <c r="AP18" s="159"/>
      <c r="AQ18" s="159"/>
      <c r="AR18" s="160"/>
    </row>
    <row r="19" spans="1:44" ht="16.8" customHeight="1" x14ac:dyDescent="0.45">
      <c r="A19" s="175"/>
      <c r="B19" s="176"/>
      <c r="C19" s="152" t="s">
        <v>38</v>
      </c>
      <c r="D19" s="152"/>
      <c r="E19" s="152"/>
      <c r="F19" s="152"/>
      <c r="G19" s="152"/>
      <c r="H19" s="152"/>
      <c r="I19" s="152"/>
      <c r="J19" s="152" t="s">
        <v>39</v>
      </c>
      <c r="K19" s="152"/>
      <c r="L19" s="152"/>
      <c r="M19" s="152"/>
      <c r="N19" s="152"/>
      <c r="O19" s="152"/>
      <c r="P19" s="152" t="s">
        <v>108</v>
      </c>
      <c r="Q19" s="152"/>
      <c r="R19" s="152"/>
      <c r="S19" s="152"/>
      <c r="T19" s="152"/>
      <c r="U19" s="152"/>
      <c r="V19" s="152"/>
      <c r="W19" s="152"/>
      <c r="X19" s="152" t="s">
        <v>110</v>
      </c>
      <c r="Y19" s="152"/>
      <c r="Z19" s="152"/>
      <c r="AA19" s="152"/>
      <c r="AB19" s="152"/>
      <c r="AC19" s="152"/>
      <c r="AD19" s="152"/>
      <c r="AE19" s="152" t="s">
        <v>40</v>
      </c>
      <c r="AF19" s="152"/>
      <c r="AG19" s="152"/>
      <c r="AH19" s="152"/>
      <c r="AI19" s="152"/>
      <c r="AJ19" s="152"/>
      <c r="AK19" s="152"/>
      <c r="AL19" s="152" t="s">
        <v>37</v>
      </c>
      <c r="AM19" s="152"/>
      <c r="AN19" s="152"/>
      <c r="AO19" s="152"/>
      <c r="AP19" s="152"/>
      <c r="AQ19" s="152"/>
      <c r="AR19" s="153"/>
    </row>
    <row r="20" spans="1:44" ht="22.8" customHeight="1" x14ac:dyDescent="0.45">
      <c r="A20" s="177"/>
      <c r="B20" s="178"/>
      <c r="C20" s="268">
        <f>'請求書（控）'!C20:I20</f>
        <v>0</v>
      </c>
      <c r="D20" s="269"/>
      <c r="E20" s="269"/>
      <c r="F20" s="269"/>
      <c r="G20" s="269"/>
      <c r="H20" s="269"/>
      <c r="I20" s="270"/>
      <c r="J20" s="268">
        <f>'請求書（控）'!J20:O20</f>
        <v>0</v>
      </c>
      <c r="K20" s="269"/>
      <c r="L20" s="269"/>
      <c r="M20" s="269"/>
      <c r="N20" s="269"/>
      <c r="O20" s="270"/>
      <c r="P20" s="268">
        <f>'請求書（控）'!P20:W20</f>
        <v>0</v>
      </c>
      <c r="Q20" s="269"/>
      <c r="R20" s="269"/>
      <c r="S20" s="269"/>
      <c r="T20" s="269"/>
      <c r="U20" s="269"/>
      <c r="V20" s="269"/>
      <c r="W20" s="270"/>
      <c r="X20" s="268">
        <f>'請求書（控）'!X20:AD20</f>
        <v>0</v>
      </c>
      <c r="Y20" s="269"/>
      <c r="Z20" s="269"/>
      <c r="AA20" s="269"/>
      <c r="AB20" s="269"/>
      <c r="AC20" s="269"/>
      <c r="AD20" s="270"/>
      <c r="AE20" s="268">
        <f>'請求書（控）'!AE20:AK20</f>
        <v>0</v>
      </c>
      <c r="AF20" s="269"/>
      <c r="AG20" s="269"/>
      <c r="AH20" s="269"/>
      <c r="AI20" s="269"/>
      <c r="AJ20" s="269"/>
      <c r="AK20" s="270"/>
      <c r="AL20" s="268">
        <f>'請求書（控）'!AL20:AR20</f>
        <v>0</v>
      </c>
      <c r="AM20" s="269"/>
      <c r="AN20" s="269"/>
      <c r="AO20" s="269"/>
      <c r="AP20" s="269"/>
      <c r="AQ20" s="269"/>
      <c r="AR20" s="295"/>
    </row>
    <row r="21" spans="1:44" ht="13.95" customHeight="1" x14ac:dyDescent="0.45">
      <c r="A21" s="274" t="s">
        <v>62</v>
      </c>
      <c r="B21" s="18" t="s">
        <v>63</v>
      </c>
      <c r="C21" s="181"/>
      <c r="D21" s="182"/>
      <c r="E21" s="182"/>
      <c r="F21" s="182"/>
      <c r="G21" s="182"/>
      <c r="H21" s="182"/>
      <c r="I21" s="180"/>
      <c r="J21" s="181"/>
      <c r="K21" s="182"/>
      <c r="L21" s="182"/>
      <c r="M21" s="182"/>
      <c r="N21" s="182"/>
      <c r="O21" s="180"/>
      <c r="P21" s="181"/>
      <c r="Q21" s="182"/>
      <c r="R21" s="182"/>
      <c r="S21" s="182"/>
      <c r="T21" s="182"/>
      <c r="U21" s="182"/>
      <c r="V21" s="182"/>
      <c r="W21" s="180"/>
      <c r="X21" s="181"/>
      <c r="Y21" s="182"/>
      <c r="Z21" s="182"/>
      <c r="AA21" s="182"/>
      <c r="AB21" s="182"/>
      <c r="AC21" s="182"/>
      <c r="AD21" s="180"/>
      <c r="AE21" s="181"/>
      <c r="AF21" s="182"/>
      <c r="AG21" s="182"/>
      <c r="AH21" s="182"/>
      <c r="AI21" s="182"/>
      <c r="AJ21" s="182"/>
      <c r="AK21" s="180"/>
      <c r="AL21" s="181"/>
      <c r="AM21" s="182"/>
      <c r="AN21" s="182"/>
      <c r="AO21" s="182"/>
      <c r="AP21" s="182"/>
      <c r="AQ21" s="182"/>
      <c r="AR21" s="298"/>
    </row>
    <row r="22" spans="1:44" ht="13.95" customHeight="1" x14ac:dyDescent="0.45">
      <c r="A22" s="275"/>
      <c r="B22" s="19" t="s">
        <v>64</v>
      </c>
      <c r="C22" s="273"/>
      <c r="D22" s="296"/>
      <c r="E22" s="296"/>
      <c r="F22" s="296"/>
      <c r="G22" s="296"/>
      <c r="H22" s="296"/>
      <c r="I22" s="297"/>
      <c r="J22" s="299"/>
      <c r="K22" s="193"/>
      <c r="L22" s="193"/>
      <c r="M22" s="193"/>
      <c r="N22" s="193"/>
      <c r="O22" s="300"/>
      <c r="P22" s="273"/>
      <c r="Q22" s="296"/>
      <c r="R22" s="296"/>
      <c r="S22" s="296"/>
      <c r="T22" s="296"/>
      <c r="U22" s="296"/>
      <c r="V22" s="296"/>
      <c r="W22" s="297"/>
      <c r="X22" s="273"/>
      <c r="Y22" s="296"/>
      <c r="Z22" s="296"/>
      <c r="AA22" s="296"/>
      <c r="AB22" s="296"/>
      <c r="AC22" s="296"/>
      <c r="AD22" s="297"/>
      <c r="AE22" s="273"/>
      <c r="AF22" s="296"/>
      <c r="AG22" s="296"/>
      <c r="AH22" s="296"/>
      <c r="AI22" s="296"/>
      <c r="AJ22" s="296"/>
      <c r="AK22" s="297"/>
      <c r="AL22" s="273"/>
      <c r="AM22" s="296"/>
      <c r="AN22" s="296"/>
      <c r="AO22" s="296"/>
      <c r="AP22" s="296"/>
      <c r="AQ22" s="296"/>
      <c r="AR22" s="305"/>
    </row>
    <row r="23" spans="1:44" ht="16.8" customHeight="1" x14ac:dyDescent="0.45">
      <c r="A23" s="179" t="s">
        <v>28</v>
      </c>
      <c r="B23" s="182"/>
      <c r="C23" s="181" t="s">
        <v>65</v>
      </c>
      <c r="D23" s="182"/>
      <c r="E23" s="182"/>
      <c r="F23" s="182"/>
      <c r="G23" s="182"/>
      <c r="H23" s="182"/>
      <c r="I23" s="182"/>
      <c r="J23" s="182"/>
      <c r="K23" s="180"/>
      <c r="L23" s="181" t="s">
        <v>67</v>
      </c>
      <c r="M23" s="182"/>
      <c r="N23" s="182"/>
      <c r="O23" s="182"/>
      <c r="P23" s="182"/>
      <c r="Q23" s="182"/>
      <c r="R23" s="180"/>
      <c r="S23" s="152" t="s">
        <v>68</v>
      </c>
      <c r="T23" s="152"/>
      <c r="U23" s="152"/>
      <c r="V23" s="152"/>
      <c r="W23" s="152"/>
      <c r="X23" s="152"/>
      <c r="Y23" s="152"/>
      <c r="Z23" s="152"/>
      <c r="AA23" s="152" t="s">
        <v>66</v>
      </c>
      <c r="AB23" s="152"/>
      <c r="AC23" s="152"/>
      <c r="AD23" s="152"/>
      <c r="AE23" s="152"/>
      <c r="AF23" s="152"/>
      <c r="AG23" s="152"/>
      <c r="AH23" s="152" t="s">
        <v>0</v>
      </c>
      <c r="AI23" s="152"/>
      <c r="AJ23" s="152"/>
      <c r="AK23" s="152"/>
      <c r="AL23" s="152"/>
      <c r="AM23" s="152" t="s">
        <v>69</v>
      </c>
      <c r="AN23" s="152"/>
      <c r="AO23" s="152"/>
      <c r="AP23" s="152"/>
      <c r="AQ23" s="152"/>
      <c r="AR23" s="153"/>
    </row>
    <row r="24" spans="1:44" ht="16.8" customHeight="1" x14ac:dyDescent="0.45">
      <c r="A24" s="46">
        <f>'請求書（現場②）'!A24</f>
        <v>0</v>
      </c>
      <c r="B24" s="75">
        <f>'請求書（現場②）'!B24</f>
        <v>0</v>
      </c>
      <c r="C24" s="323">
        <f>'請求書（現場②）'!C24:K24</f>
        <v>0</v>
      </c>
      <c r="D24" s="324"/>
      <c r="E24" s="324"/>
      <c r="F24" s="324"/>
      <c r="G24" s="324"/>
      <c r="H24" s="324"/>
      <c r="I24" s="324"/>
      <c r="J24" s="324"/>
      <c r="K24" s="325"/>
      <c r="L24" s="323">
        <f>'請求書（現場②）'!L24:R24</f>
        <v>0</v>
      </c>
      <c r="M24" s="324"/>
      <c r="N24" s="324"/>
      <c r="O24" s="324"/>
      <c r="P24" s="324"/>
      <c r="Q24" s="324"/>
      <c r="R24" s="325"/>
      <c r="S24" s="159">
        <f>'請求書（現場②）'!S24:Z24</f>
        <v>0</v>
      </c>
      <c r="T24" s="159"/>
      <c r="U24" s="159"/>
      <c r="V24" s="159"/>
      <c r="W24" s="159"/>
      <c r="X24" s="159"/>
      <c r="Y24" s="159"/>
      <c r="Z24" s="159"/>
      <c r="AA24" s="207">
        <f>'請求書（現場②）'!AA24:AG24</f>
        <v>0</v>
      </c>
      <c r="AB24" s="208"/>
      <c r="AC24" s="208"/>
      <c r="AD24" s="208"/>
      <c r="AE24" s="208"/>
      <c r="AF24" s="208"/>
      <c r="AG24" s="209"/>
      <c r="AH24" s="207">
        <f>'請求書（現場②）'!AH24:AL24</f>
        <v>0</v>
      </c>
      <c r="AI24" s="208"/>
      <c r="AJ24" s="208"/>
      <c r="AK24" s="208"/>
      <c r="AL24" s="209"/>
      <c r="AM24" s="159">
        <f>'請求書（現場②）'!AM24:AR24</f>
        <v>0</v>
      </c>
      <c r="AN24" s="159"/>
      <c r="AO24" s="159"/>
      <c r="AP24" s="159"/>
      <c r="AQ24" s="159"/>
      <c r="AR24" s="160"/>
    </row>
    <row r="25" spans="1:44" ht="16.8" customHeight="1" x14ac:dyDescent="0.45">
      <c r="A25" s="46">
        <f>'請求書（現場②）'!A25</f>
        <v>0</v>
      </c>
      <c r="B25" s="75">
        <f>'請求書（現場②）'!B25</f>
        <v>0</v>
      </c>
      <c r="C25" s="323">
        <f>'請求書（現場②）'!C25:K25</f>
        <v>0</v>
      </c>
      <c r="D25" s="324"/>
      <c r="E25" s="324"/>
      <c r="F25" s="324"/>
      <c r="G25" s="324"/>
      <c r="H25" s="324"/>
      <c r="I25" s="324"/>
      <c r="J25" s="324"/>
      <c r="K25" s="325"/>
      <c r="L25" s="323">
        <f>'請求書（現場②）'!L25:R25</f>
        <v>0</v>
      </c>
      <c r="M25" s="324"/>
      <c r="N25" s="324"/>
      <c r="O25" s="324"/>
      <c r="P25" s="324"/>
      <c r="Q25" s="324"/>
      <c r="R25" s="325"/>
      <c r="S25" s="159">
        <f>'請求書（現場②）'!S25:Z25</f>
        <v>0</v>
      </c>
      <c r="T25" s="159"/>
      <c r="U25" s="159"/>
      <c r="V25" s="159"/>
      <c r="W25" s="159"/>
      <c r="X25" s="159"/>
      <c r="Y25" s="159"/>
      <c r="Z25" s="159"/>
      <c r="AA25" s="207">
        <f>'請求書（現場②）'!AA25:AG25</f>
        <v>0</v>
      </c>
      <c r="AB25" s="208"/>
      <c r="AC25" s="208"/>
      <c r="AD25" s="208"/>
      <c r="AE25" s="208"/>
      <c r="AF25" s="208"/>
      <c r="AG25" s="209"/>
      <c r="AH25" s="207">
        <f>'請求書（現場②）'!AH25:AL25</f>
        <v>0</v>
      </c>
      <c r="AI25" s="208"/>
      <c r="AJ25" s="208"/>
      <c r="AK25" s="208"/>
      <c r="AL25" s="209"/>
      <c r="AM25" s="159">
        <f>'請求書（現場②）'!AM25:AR25</f>
        <v>0</v>
      </c>
      <c r="AN25" s="159"/>
      <c r="AO25" s="159"/>
      <c r="AP25" s="159"/>
      <c r="AQ25" s="159"/>
      <c r="AR25" s="160"/>
    </row>
    <row r="26" spans="1:44" ht="16.8" customHeight="1" x14ac:dyDescent="0.45">
      <c r="A26" s="46">
        <f>'請求書（現場②）'!A26</f>
        <v>0</v>
      </c>
      <c r="B26" s="75">
        <f>'請求書（現場②）'!B26</f>
        <v>0</v>
      </c>
      <c r="C26" s="323">
        <f>'請求書（現場②）'!C26:K26</f>
        <v>0</v>
      </c>
      <c r="D26" s="324"/>
      <c r="E26" s="324"/>
      <c r="F26" s="324"/>
      <c r="G26" s="324"/>
      <c r="H26" s="324"/>
      <c r="I26" s="324"/>
      <c r="J26" s="324"/>
      <c r="K26" s="325"/>
      <c r="L26" s="323">
        <f>'請求書（現場②）'!L26:R26</f>
        <v>0</v>
      </c>
      <c r="M26" s="324"/>
      <c r="N26" s="324"/>
      <c r="O26" s="324"/>
      <c r="P26" s="324"/>
      <c r="Q26" s="324"/>
      <c r="R26" s="325"/>
      <c r="S26" s="159">
        <f>'請求書（現場②）'!S26:Z26</f>
        <v>0</v>
      </c>
      <c r="T26" s="159"/>
      <c r="U26" s="159"/>
      <c r="V26" s="159"/>
      <c r="W26" s="159"/>
      <c r="X26" s="159"/>
      <c r="Y26" s="159"/>
      <c r="Z26" s="159"/>
      <c r="AA26" s="207">
        <f>'請求書（現場②）'!AA26:AG26</f>
        <v>0</v>
      </c>
      <c r="AB26" s="208"/>
      <c r="AC26" s="208"/>
      <c r="AD26" s="208"/>
      <c r="AE26" s="208"/>
      <c r="AF26" s="208"/>
      <c r="AG26" s="209"/>
      <c r="AH26" s="207">
        <f>'請求書（現場②）'!AH26:AL26</f>
        <v>0</v>
      </c>
      <c r="AI26" s="208"/>
      <c r="AJ26" s="208"/>
      <c r="AK26" s="208"/>
      <c r="AL26" s="209"/>
      <c r="AM26" s="159">
        <f>'請求書（現場②）'!AM26:AR26</f>
        <v>0</v>
      </c>
      <c r="AN26" s="159"/>
      <c r="AO26" s="159"/>
      <c r="AP26" s="159"/>
      <c r="AQ26" s="159"/>
      <c r="AR26" s="160"/>
    </row>
    <row r="27" spans="1:44" ht="16.8" customHeight="1" x14ac:dyDescent="0.45">
      <c r="A27" s="81">
        <f>'請求書（現場②）'!A27</f>
        <v>0</v>
      </c>
      <c r="B27" s="82">
        <f>'請求書（現場②）'!B27</f>
        <v>0</v>
      </c>
      <c r="C27" s="326">
        <f>'請求書（現場②）'!C27:K27</f>
        <v>0</v>
      </c>
      <c r="D27" s="327"/>
      <c r="E27" s="327"/>
      <c r="F27" s="327"/>
      <c r="G27" s="327"/>
      <c r="H27" s="327"/>
      <c r="I27" s="327"/>
      <c r="J27" s="327"/>
      <c r="K27" s="328"/>
      <c r="L27" s="326">
        <f>'請求書（現場②）'!L27:R27</f>
        <v>0</v>
      </c>
      <c r="M27" s="324"/>
      <c r="N27" s="324"/>
      <c r="O27" s="324"/>
      <c r="P27" s="324"/>
      <c r="Q27" s="324"/>
      <c r="R27" s="325"/>
      <c r="S27" s="277">
        <f>'請求書（現場②）'!S27:Z27</f>
        <v>0</v>
      </c>
      <c r="T27" s="277"/>
      <c r="U27" s="277"/>
      <c r="V27" s="277"/>
      <c r="W27" s="277"/>
      <c r="X27" s="277"/>
      <c r="Y27" s="277"/>
      <c r="Z27" s="277"/>
      <c r="AA27" s="268">
        <f>'請求書（現場②）'!AA27:AG27</f>
        <v>0</v>
      </c>
      <c r="AB27" s="269"/>
      <c r="AC27" s="269"/>
      <c r="AD27" s="269"/>
      <c r="AE27" s="269"/>
      <c r="AF27" s="269"/>
      <c r="AG27" s="270"/>
      <c r="AH27" s="268">
        <f>'請求書（現場②）'!AH27:AL27</f>
        <v>0</v>
      </c>
      <c r="AI27" s="269"/>
      <c r="AJ27" s="269"/>
      <c r="AK27" s="269"/>
      <c r="AL27" s="270"/>
      <c r="AM27" s="277">
        <f>'請求書（現場②）'!AM27:AR27</f>
        <v>0</v>
      </c>
      <c r="AN27" s="277"/>
      <c r="AO27" s="277"/>
      <c r="AP27" s="277"/>
      <c r="AQ27" s="277"/>
      <c r="AR27" s="329"/>
    </row>
    <row r="28" spans="1:44" ht="16.8" customHeight="1" x14ac:dyDescent="0.45">
      <c r="A28" s="154" t="s">
        <v>70</v>
      </c>
      <c r="B28" s="152"/>
      <c r="C28" s="152"/>
      <c r="D28" s="152" t="s">
        <v>69</v>
      </c>
      <c r="E28" s="152"/>
      <c r="F28" s="152"/>
      <c r="G28" s="152" t="s">
        <v>71</v>
      </c>
      <c r="H28" s="152"/>
      <c r="I28" s="152"/>
      <c r="J28" s="152" t="s">
        <v>72</v>
      </c>
      <c r="K28" s="152"/>
      <c r="L28" s="153"/>
      <c r="M28" s="80"/>
      <c r="N28" s="59"/>
      <c r="O28" s="79"/>
      <c r="P28" s="79"/>
      <c r="Q28" s="79"/>
      <c r="R28" s="78"/>
      <c r="S28" s="77"/>
      <c r="T28" s="77"/>
      <c r="U28" s="77"/>
      <c r="V28" s="77"/>
      <c r="W28" s="255" t="s">
        <v>117</v>
      </c>
      <c r="X28" s="256"/>
      <c r="Y28" s="256"/>
      <c r="Z28" s="257"/>
      <c r="AA28" s="308">
        <f>'請求書（現場②）'!AA28:AG28</f>
        <v>0</v>
      </c>
      <c r="AB28" s="303"/>
      <c r="AC28" s="303"/>
      <c r="AD28" s="303"/>
      <c r="AE28" s="303"/>
      <c r="AF28" s="303"/>
      <c r="AG28" s="309"/>
      <c r="AH28" s="330">
        <f>'請求書（現場②）'!AH28:AL28</f>
        <v>0</v>
      </c>
      <c r="AI28" s="330"/>
      <c r="AJ28" s="330"/>
      <c r="AK28" s="330"/>
      <c r="AL28" s="331"/>
      <c r="AR28" s="3"/>
    </row>
    <row r="29" spans="1:44" ht="16.8" customHeight="1" x14ac:dyDescent="0.45">
      <c r="A29" s="312"/>
      <c r="B29" s="313"/>
      <c r="C29" s="313"/>
      <c r="D29" s="313"/>
      <c r="E29" s="313"/>
      <c r="F29" s="313"/>
      <c r="G29" s="313"/>
      <c r="H29" s="313"/>
      <c r="I29" s="313"/>
      <c r="J29" s="313"/>
      <c r="K29" s="313"/>
      <c r="L29" s="333"/>
      <c r="M29" s="230" t="s">
        <v>119</v>
      </c>
      <c r="N29" s="198"/>
      <c r="O29" s="4"/>
      <c r="P29" s="4"/>
      <c r="S29" s="4"/>
      <c r="T29" s="4"/>
      <c r="U29" s="4"/>
      <c r="V29" s="4"/>
      <c r="W29" s="175" t="s">
        <v>118</v>
      </c>
      <c r="X29" s="176"/>
      <c r="Y29" s="176"/>
      <c r="Z29" s="258"/>
      <c r="AA29" s="306" t="s">
        <v>18</v>
      </c>
      <c r="AB29" s="332">
        <f>'請求書（現場②）'!AB29:AK30</f>
        <v>0</v>
      </c>
      <c r="AC29" s="332"/>
      <c r="AD29" s="332"/>
      <c r="AE29" s="332"/>
      <c r="AF29" s="332"/>
      <c r="AG29" s="332"/>
      <c r="AH29" s="332"/>
      <c r="AI29" s="332"/>
      <c r="AJ29" s="332"/>
      <c r="AK29" s="332"/>
      <c r="AL29" s="301" t="s">
        <v>100</v>
      </c>
      <c r="AR29" s="3"/>
    </row>
    <row r="30" spans="1:44" ht="16.2" customHeight="1" x14ac:dyDescent="0.45">
      <c r="A30" s="314"/>
      <c r="B30" s="315"/>
      <c r="C30" s="315"/>
      <c r="D30" s="315"/>
      <c r="E30" s="315"/>
      <c r="F30" s="315"/>
      <c r="G30" s="315"/>
      <c r="H30" s="315"/>
      <c r="I30" s="315"/>
      <c r="J30" s="315"/>
      <c r="K30" s="315"/>
      <c r="L30" s="334"/>
      <c r="M30" s="13"/>
      <c r="N30" s="164" t="s">
        <v>75</v>
      </c>
      <c r="O30" s="164"/>
      <c r="P30" s="90">
        <f>'請求書（現場②）'!P30</f>
        <v>0</v>
      </c>
      <c r="Q30" s="58" t="s">
        <v>74</v>
      </c>
      <c r="R30" s="90">
        <f>'請求書（現場②）'!R30</f>
        <v>0</v>
      </c>
      <c r="S30" s="58" t="s">
        <v>73</v>
      </c>
      <c r="T30" s="90">
        <f>'請求書（現場②）'!T30</f>
        <v>0</v>
      </c>
      <c r="U30" s="58" t="s">
        <v>2</v>
      </c>
      <c r="V30" s="13"/>
      <c r="W30" s="177"/>
      <c r="X30" s="178"/>
      <c r="Y30" s="178"/>
      <c r="Z30" s="259"/>
      <c r="AA30" s="307"/>
      <c r="AB30" s="311"/>
      <c r="AC30" s="311"/>
      <c r="AD30" s="311"/>
      <c r="AE30" s="311"/>
      <c r="AF30" s="311"/>
      <c r="AG30" s="311"/>
      <c r="AH30" s="311"/>
      <c r="AI30" s="311"/>
      <c r="AJ30" s="311"/>
      <c r="AK30" s="311"/>
      <c r="AL30" s="302"/>
      <c r="AM30" s="13"/>
      <c r="AN30" s="13"/>
      <c r="AO30" s="13"/>
      <c r="AP30" s="13"/>
      <c r="AQ30" s="13"/>
      <c r="AR30" s="15"/>
    </row>
    <row r="31" spans="1:44" x14ac:dyDescent="0.45">
      <c r="B31" s="4" t="s">
        <v>60</v>
      </c>
    </row>
  </sheetData>
  <sheetProtection algorithmName="SHA-512" hashValue="T+Od4qQzX7RujnQeucGOi0I6XwYQUnOdbe1XCZIBQD1vDAWBgAZZrZeDdhsQ0h+kNNMOXL0/FxbZxnnQQXamxQ==" saltValue="CMnRvpZkvP6PlgKGknILuw==" spinCount="100000" sheet="1" selectLockedCells="1" selectUnlockedCells="1"/>
  <mergeCells count="175">
    <mergeCell ref="AH28:AL28"/>
    <mergeCell ref="M29:N29"/>
    <mergeCell ref="AA29:AA30"/>
    <mergeCell ref="AA28:AG28"/>
    <mergeCell ref="AB29:AK30"/>
    <mergeCell ref="W29:Z30"/>
    <mergeCell ref="N30:O30"/>
    <mergeCell ref="W28:Z28"/>
    <mergeCell ref="A29:C30"/>
    <mergeCell ref="D29:F30"/>
    <mergeCell ref="G29:I30"/>
    <mergeCell ref="J29:L30"/>
    <mergeCell ref="A28:C28"/>
    <mergeCell ref="D28:F28"/>
    <mergeCell ref="G28:I28"/>
    <mergeCell ref="J28:L28"/>
    <mergeCell ref="AL29:AL30"/>
    <mergeCell ref="AM27:AR27"/>
    <mergeCell ref="AM25:AR25"/>
    <mergeCell ref="AM23:AR23"/>
    <mergeCell ref="AL21:AR21"/>
    <mergeCell ref="AL19:AR19"/>
    <mergeCell ref="AF17:AL17"/>
    <mergeCell ref="AM17:AR17"/>
    <mergeCell ref="AF15:AL15"/>
    <mergeCell ref="AM15:AR15"/>
    <mergeCell ref="AM26:AR26"/>
    <mergeCell ref="AM24:AR24"/>
    <mergeCell ref="S27:Z27"/>
    <mergeCell ref="AA27:AG27"/>
    <mergeCell ref="AH27:AL27"/>
    <mergeCell ref="S26:Z26"/>
    <mergeCell ref="AA26:AG26"/>
    <mergeCell ref="AH26:AL26"/>
    <mergeCell ref="C26:K26"/>
    <mergeCell ref="C27:K27"/>
    <mergeCell ref="L26:R26"/>
    <mergeCell ref="L27:R27"/>
    <mergeCell ref="S25:Z25"/>
    <mergeCell ref="AA25:AG25"/>
    <mergeCell ref="AH25:AL25"/>
    <mergeCell ref="S24:Z24"/>
    <mergeCell ref="AA24:AG24"/>
    <mergeCell ref="AH24:AL24"/>
    <mergeCell ref="C24:K24"/>
    <mergeCell ref="L24:R24"/>
    <mergeCell ref="C25:K25"/>
    <mergeCell ref="L25:R25"/>
    <mergeCell ref="A21:A22"/>
    <mergeCell ref="C21:I21"/>
    <mergeCell ref="J21:O21"/>
    <mergeCell ref="P21:W21"/>
    <mergeCell ref="X21:AD21"/>
    <mergeCell ref="AE21:AK21"/>
    <mergeCell ref="A23:B23"/>
    <mergeCell ref="L23:R23"/>
    <mergeCell ref="C23:K23"/>
    <mergeCell ref="S23:Z23"/>
    <mergeCell ref="AA23:AG23"/>
    <mergeCell ref="AH23:AL23"/>
    <mergeCell ref="C22:I22"/>
    <mergeCell ref="J22:O22"/>
    <mergeCell ref="P22:W22"/>
    <mergeCell ref="X22:AD22"/>
    <mergeCell ref="AE22:AK22"/>
    <mergeCell ref="AL22:AR22"/>
    <mergeCell ref="C20:I20"/>
    <mergeCell ref="J20:O20"/>
    <mergeCell ref="P20:W20"/>
    <mergeCell ref="X20:AD20"/>
    <mergeCell ref="AE20:AK20"/>
    <mergeCell ref="AL20:AR20"/>
    <mergeCell ref="A19:B20"/>
    <mergeCell ref="C19:I19"/>
    <mergeCell ref="J19:O19"/>
    <mergeCell ref="P19:W19"/>
    <mergeCell ref="X19:AD19"/>
    <mergeCell ref="AE19:AK19"/>
    <mergeCell ref="C18:N18"/>
    <mergeCell ref="O18:P18"/>
    <mergeCell ref="Q18:R18"/>
    <mergeCell ref="S18:U18"/>
    <mergeCell ref="V18:AB18"/>
    <mergeCell ref="AF18:AL18"/>
    <mergeCell ref="AM18:AR18"/>
    <mergeCell ref="C17:N17"/>
    <mergeCell ref="O17:P17"/>
    <mergeCell ref="Q17:R17"/>
    <mergeCell ref="S17:U17"/>
    <mergeCell ref="V17:AB17"/>
    <mergeCell ref="AC17:AE17"/>
    <mergeCell ref="AC18:AE18"/>
    <mergeCell ref="C16:N16"/>
    <mergeCell ref="O16:P16"/>
    <mergeCell ref="Q16:R16"/>
    <mergeCell ref="S16:U16"/>
    <mergeCell ref="V16:AB16"/>
    <mergeCell ref="AF16:AL16"/>
    <mergeCell ref="AM16:AR16"/>
    <mergeCell ref="C15:N15"/>
    <mergeCell ref="O15:P15"/>
    <mergeCell ref="Q15:R15"/>
    <mergeCell ref="S15:U15"/>
    <mergeCell ref="V15:AB15"/>
    <mergeCell ref="AC15:AE15"/>
    <mergeCell ref="AC16:AE16"/>
    <mergeCell ref="AK11:AR11"/>
    <mergeCell ref="A14:B14"/>
    <mergeCell ref="C14:N14"/>
    <mergeCell ref="O14:P14"/>
    <mergeCell ref="Q14:R14"/>
    <mergeCell ref="S14:U14"/>
    <mergeCell ref="V14:AB14"/>
    <mergeCell ref="AC14:AE14"/>
    <mergeCell ref="AF14:AL14"/>
    <mergeCell ref="AM14:AR14"/>
    <mergeCell ref="S11:X12"/>
    <mergeCell ref="Y11:Y12"/>
    <mergeCell ref="Z11:AA12"/>
    <mergeCell ref="AB11:AB12"/>
    <mergeCell ref="AC11:AC12"/>
    <mergeCell ref="AG11:AJ11"/>
    <mergeCell ref="A11:C12"/>
    <mergeCell ref="D11:D12"/>
    <mergeCell ref="E11:M12"/>
    <mergeCell ref="N11:N12"/>
    <mergeCell ref="O11:Q12"/>
    <mergeCell ref="R11:R12"/>
    <mergeCell ref="A9:B10"/>
    <mergeCell ref="C9:C10"/>
    <mergeCell ref="D9:D10"/>
    <mergeCell ref="E9:E10"/>
    <mergeCell ref="F9:F10"/>
    <mergeCell ref="G9:H10"/>
    <mergeCell ref="I9:N10"/>
    <mergeCell ref="AM9:AP9"/>
    <mergeCell ref="AQ9:AR9"/>
    <mergeCell ref="AD10:AF10"/>
    <mergeCell ref="AG10:AJ10"/>
    <mergeCell ref="AK10:AM10"/>
    <mergeCell ref="AN10:AR10"/>
    <mergeCell ref="O9:R10"/>
    <mergeCell ref="S9:S10"/>
    <mergeCell ref="T9:AB10"/>
    <mergeCell ref="AC9:AC10"/>
    <mergeCell ref="AD9:AF9"/>
    <mergeCell ref="AG9:AL9"/>
    <mergeCell ref="AD6:AF7"/>
    <mergeCell ref="AG6:AP7"/>
    <mergeCell ref="AQ6:AR7"/>
    <mergeCell ref="A7:B8"/>
    <mergeCell ref="C7:C8"/>
    <mergeCell ref="D7:D8"/>
    <mergeCell ref="E7:E8"/>
    <mergeCell ref="F7:F8"/>
    <mergeCell ref="G7:G8"/>
    <mergeCell ref="H7:H8"/>
    <mergeCell ref="I7:I8"/>
    <mergeCell ref="J7:L8"/>
    <mergeCell ref="M7:AC8"/>
    <mergeCell ref="AI8:AP8"/>
    <mergeCell ref="AD8:AF8"/>
    <mergeCell ref="B3:K4"/>
    <mergeCell ref="AD3:AF3"/>
    <mergeCell ref="AG3:AK3"/>
    <mergeCell ref="AD4:AF4"/>
    <mergeCell ref="AG4:AR4"/>
    <mergeCell ref="D5:F5"/>
    <mergeCell ref="G5:L5"/>
    <mergeCell ref="Q1:S1"/>
    <mergeCell ref="AO1:AR1"/>
    <mergeCell ref="AC2:AE2"/>
    <mergeCell ref="AK2:AL2"/>
    <mergeCell ref="R2:AA3"/>
    <mergeCell ref="N3:P3"/>
  </mergeCells>
  <phoneticPr fontId="1"/>
  <printOptions horizontalCentered="1" verticalCentered="1"/>
  <pageMargins left="0.31496062992125984" right="0.31496062992125984" top="0.35433070866141736" bottom="0.35433070866141736" header="0" footer="0.19685039370078741"/>
  <pageSetup paperSize="9" orientation="landscape" r:id="rId1"/>
  <headerFooter>
    <oddFooter>&amp;R&amp;"UD デジタル 教科書体 NP-R,標準"&amp;9&amp;K002060株式会社　シンコウ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データ入力</vt:lpstr>
      <vt:lpstr>請求書（控）</vt:lpstr>
      <vt:lpstr>請求書（現場②）</vt:lpstr>
      <vt:lpstr>請求書（本社③）</vt:lpstr>
      <vt:lpstr>'請求書（現場②）'!Print_Area</vt:lpstr>
      <vt:lpstr>'請求書（控）'!Print_Area</vt:lpstr>
      <vt:lpstr>'請求書（本社③）'!Print_Area</vt:lpstr>
      <vt:lpstr>社印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信幸 炭村</cp:lastModifiedBy>
  <cp:lastPrinted>2022-08-05T04:46:49Z</cp:lastPrinted>
  <dcterms:created xsi:type="dcterms:W3CDTF">2020-05-07T06:50:46Z</dcterms:created>
  <dcterms:modified xsi:type="dcterms:W3CDTF">2025-02-06T06:27:15Z</dcterms:modified>
</cp:coreProperties>
</file>